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I:\Research\Client RFPs\2025\2025 Falmouth Martime RFP\"/>
    </mc:Choice>
  </mc:AlternateContent>
  <bookViews>
    <workbookView xWindow="1185" yWindow="495" windowWidth="14115" windowHeight="7260"/>
  </bookViews>
  <sheets>
    <sheet name="Questionnaire" sheetId="7" r:id="rId1"/>
    <sheet name="Add'l Comments" sheetId="5" r:id="rId2"/>
    <sheet name="Data Validation" sheetId="6" state="hidden" r:id="rId3"/>
  </sheets>
  <externalReferences>
    <externalReference r:id="rId4"/>
    <externalReference r:id="rId5"/>
    <externalReference r:id="rId6"/>
    <externalReference r:id="rId7"/>
    <externalReference r:id="rId8"/>
  </externalReferences>
  <definedNames>
    <definedName name="__________al1" localSheetId="0" hidden="1">{"sheet a",#N/A,FALSE,"A";"sheet b 1",#N/A,FALSE,"B";"sheet b 2",#N/A,FALSE,"B"}</definedName>
    <definedName name="__________al1" hidden="1">{"sheet a",#N/A,FALSE,"A";"sheet b 1",#N/A,FALSE,"B";"sheet b 2",#N/A,FALSE,"B"}</definedName>
    <definedName name="_________al1" localSheetId="0" hidden="1">{"sheet a",#N/A,FALSE,"A";"sheet b 1",#N/A,FALSE,"B";"sheet b 2",#N/A,FALSE,"B"}</definedName>
    <definedName name="_________al1" hidden="1">{"sheet a",#N/A,FALSE,"A";"sheet b 1",#N/A,FALSE,"B";"sheet b 2",#N/A,FALSE,"B"}</definedName>
    <definedName name="________al1" localSheetId="0" hidden="1">{"sheet a",#N/A,FALSE,"A";"sheet b 1",#N/A,FALSE,"B";"sheet b 2",#N/A,FALSE,"B"}</definedName>
    <definedName name="________al1" hidden="1">{"sheet a",#N/A,FALSE,"A";"sheet b 1",#N/A,FALSE,"B";"sheet b 2",#N/A,FALSE,"B"}</definedName>
    <definedName name="_______al1" localSheetId="0" hidden="1">{"sheet a",#N/A,FALSE,"A";"sheet b 1",#N/A,FALSE,"B";"sheet b 2",#N/A,FALSE,"B"}</definedName>
    <definedName name="_______al1" hidden="1">{"sheet a",#N/A,FALSE,"A";"sheet b 1",#N/A,FALSE,"B";"sheet b 2",#N/A,FALSE,"B"}</definedName>
    <definedName name="______al1" localSheetId="0" hidden="1">{"sheet a",#N/A,FALSE,"A";"sheet b 1",#N/A,FALSE,"B";"sheet b 2",#N/A,FALSE,"B"}</definedName>
    <definedName name="______al1" hidden="1">{"sheet a",#N/A,FALSE,"A";"sheet b 1",#N/A,FALSE,"B";"sheet b 2",#N/A,FALSE,"B"}</definedName>
    <definedName name="_____al1" localSheetId="0" hidden="1">{"sheet a",#N/A,FALSE,"A";"sheet b 1",#N/A,FALSE,"B";"sheet b 2",#N/A,FALSE,"B"}</definedName>
    <definedName name="_____al1" hidden="1">{"sheet a",#N/A,FALSE,"A";"sheet b 1",#N/A,FALSE,"B";"sheet b 2",#N/A,FALSE,"B"}</definedName>
    <definedName name="_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al1" localSheetId="0" hidden="1">{"sheet a",#N/A,FALSE,"A";"sheet b 1",#N/A,FALSE,"B";"sheet b 2",#N/A,FALSE,"B"}</definedName>
    <definedName name="___al1" hidden="1">{"sheet a",#N/A,FALSE,"A";"sheet b 1",#N/A,FALSE,"B";"sheet b 2",#N/A,FALSE,"B"}</definedName>
    <definedName name="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123Graph_ACOLLECTIONS" hidden="1">[1]A!$B$151:$AW$151</definedName>
    <definedName name="__123Graph_BCOLLECTIONS" hidden="1">[1]A!$B$152:$AW$152</definedName>
    <definedName name="__123Graph_D" hidden="1">[2]DETAIL!$E$4:$E$69</definedName>
    <definedName name="__123Graph_E" hidden="1">[2]DETAIL!$F$4:$F$69</definedName>
    <definedName name="__123Graph_XCOLLECTIONS" hidden="1">[1]A!$B$150:$AW$150</definedName>
    <definedName name="__al1" localSheetId="0" hidden="1">{"sheet a",#N/A,FALSE,"A";"sheet b 1",#N/A,FALSE,"B";"sheet b 2",#N/A,FALSE,"B"}</definedName>
    <definedName name="__al1" hidden="1">{"sheet a",#N/A,FALSE,"A";"sheet b 1",#N/A,FALSE,"B";"sheet b 2",#N/A,FALSE,"B"}</definedName>
    <definedName name="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al1" localSheetId="0" hidden="1">{"sheet a",#N/A,FALSE,"A";"sheet b 1",#N/A,FALSE,"B";"sheet b 2",#N/A,FALSE,"B"}</definedName>
    <definedName name="_al1" hidden="1">{"sheet a",#N/A,FALSE,"A";"sheet b 1",#N/A,FALSE,"B";"sheet b 2",#N/A,FALSE,"B"}</definedName>
    <definedName name="_Fill" localSheetId="0" hidden="1">#REF!</definedName>
    <definedName name="_Fill" hidden="1">#REF!</definedName>
    <definedName name="_xlnm._FilterDatabase" localSheetId="0" hidden="1">Questionnaire!$C$74:$K$118</definedName>
    <definedName name="_xlnm._FilterDatabase" hidden="1">#REF!</definedName>
    <definedName name="_Key1" hidden="1">#N/A</definedName>
    <definedName name="_Key11" localSheetId="0" hidden="1">#REF!</definedName>
    <definedName name="_Key11" hidden="1">#REF!</definedName>
    <definedName name="_Key1a" localSheetId="0" hidden="1">#REF!</definedName>
    <definedName name="_Key1a" hidden="1">#REF!</definedName>
    <definedName name="_Key2" localSheetId="0" hidden="1">#REF!</definedName>
    <definedName name="_Key2" hidden="1">#REF!</definedName>
    <definedName name="_Key22" localSheetId="0" hidden="1">#REF!</definedName>
    <definedName name="_Key22" hidden="1">#REF!</definedName>
    <definedName name="_Key2a" localSheetId="0" hidden="1">#REF!</definedName>
    <definedName name="_Key2a" hidden="1">#REF!</definedName>
    <definedName name="_key3" localSheetId="0" hidden="1">#REF!</definedName>
    <definedName name="_key3" hidden="1">#REF!</definedName>
    <definedName name="_new" localSheetId="0" hidden="1">#REF!</definedName>
    <definedName name="_new" hidden="1">#REF!</definedName>
    <definedName name="_Order1" hidden="1">255</definedName>
    <definedName name="_Order2" hidden="1">255</definedName>
    <definedName name="_print_areaxyz" localSheetId="0" hidden="1">#REF!</definedName>
    <definedName name="_print_areaxyz" hidden="1">#REF!</definedName>
    <definedName name="_Regression_Int" hidden="1">1</definedName>
    <definedName name="_solver_opt" localSheetId="0" hidden="1">#REF!</definedName>
    <definedName name="_solver_opt" hidden="1">#REF!</definedName>
    <definedName name="_Sort" hidden="1">#N/A</definedName>
    <definedName name="_Sort1" localSheetId="0" hidden="1">#REF!</definedName>
    <definedName name="_Sort1" hidden="1">#REF!</definedName>
    <definedName name="_Sorta" localSheetId="0" hidden="1">#REF!</definedName>
    <definedName name="_Sorta" hidden="1">#REF!</definedName>
    <definedName name="_Table1_In1" hidden="1">#N/A</definedName>
    <definedName name="_Table1_Out" hidden="1">#N/A</definedName>
    <definedName name="_Table2_In1" hidden="1">#N/A</definedName>
    <definedName name="_Table2_In2" hidden="1">#N/A</definedName>
    <definedName name="_Table2_Out" hidden="1">#N/A</definedName>
    <definedName name="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a" localSheetId="0" hidden="1">{"Outflow 1",#N/A,FALSE,"Outflows-Inflows";"Outflow 2",#N/A,FALSE,"Outflows-Inflows";"Inflow 1",#N/A,FALSE,"Outflows-Inflows";"Inflow 2",#N/A,FALSE,"Outflows-Inflows"}</definedName>
    <definedName name="a" hidden="1">{"Outflow 1",#N/A,FALSE,"Outflows-Inflows";"Outflow 2",#N/A,FALSE,"Outflows-Inflows";"Inflow 1",#N/A,FALSE,"Outflows-Inflows";"Inflow 2",#N/A,FALSE,"Outflows-Inflows"}</definedName>
    <definedName name="aa" localSheetId="0" hidden="1">{"data",#N/A,FALSE,"INPUT"}</definedName>
    <definedName name="aa" hidden="1">{"data",#N/A,FALSE,"INPUT"}</definedName>
    <definedName name="aaa" localSheetId="0" hidden="1">{"data",#N/A,FALSE,"INPUT"}</definedName>
    <definedName name="aaa" hidden="1">{"data",#N/A,FALSE,"INPUT"}</definedName>
    <definedName name="AAA_DOCTOPS" hidden="1">"AAA_SET"</definedName>
    <definedName name="AAA_duser" hidden="1">"OFF"</definedName>
    <definedName name="aaaaaaa" localSheetId="0" hidden="1">{"Outflow 1",#N/A,FALSE,"Outflows-Inflows";"Outflow 2",#N/A,FALSE,"Outflows-Inflows";"Inflow 1",#N/A,FALSE,"Outflows-Inflows";"Inflow 2",#N/A,FALSE,"Outflows-Inflows"}</definedName>
    <definedName name="aaaaaaa" hidden="1">{"Outflow 1",#N/A,FALSE,"Outflows-Inflows";"Outflow 2",#N/A,FALSE,"Outflows-Inflows";"Inflow 1",#N/A,FALSE,"Outflows-Inflows";"Inflow 2",#N/A,FALSE,"Outflows-Inflows"}</definedName>
    <definedName name="AAB_Addin5" hidden="1">"AAB_Description for addin 5,Description for addin 5,Description for addin 5,Description for addin 5,Description for addin 5,Description for addin 5"</definedName>
    <definedName name="aasdfa" localSheetId="0" hidden="1">{"rtn",#N/A,FALSE,"RTN";"tables",#N/A,FALSE,"RTN";"cf",#N/A,FALSE,"CF";"stats",#N/A,FALSE,"Stats";"prop",#N/A,FALSE,"Prop"}</definedName>
    <definedName name="aasdfa" hidden="1">{"rtn",#N/A,FALSE,"RTN";"tables",#N/A,FALSE,"RTN";"cf",#N/A,FALSE,"CF";"stats",#N/A,FALSE,"Stats";"prop",#N/A,FALSE,"Prop"}</definedName>
    <definedName name="AccessDatabase" hidden="1">"C:\ncux\bud\rms_inv.mdb"</definedName>
    <definedName name="Al" localSheetId="0" hidden="1">{"sheet a",#N/A,FALSE,"A";"2 9 casflow",#N/A,FALSE,"B"}</definedName>
    <definedName name="Al" hidden="1">{"sheet a",#N/A,FALSE,"A";"2 9 casflow",#N/A,FALSE,"B"}</definedName>
    <definedName name="anscount" hidden="1">1</definedName>
    <definedName name="as" localSheetId="0" hidden="1">{"Outflow 1",#N/A,FALSE,"Outflows-Inflows";"Outflow 2",#N/A,FALSE,"Outflows-Inflows";"Inflow 1",#N/A,FALSE,"Outflows-Inflows";"Inflow 2",#N/A,FALSE,"Outflows-Inflows"}</definedName>
    <definedName name="as" hidden="1">{"Outflow 1",#N/A,FALSE,"Outflows-Inflows";"Outflow 2",#N/A,FALSE,"Outflows-Inflows";"Inflow 1",#N/A,FALSE,"Outflows-Inflows";"Inflow 2",#N/A,FALSE,"Outflows-Inflows"}</definedName>
    <definedName name="AS2DocOpenMode" hidden="1">"AS2DocumentEdit"</definedName>
    <definedName name="AS2HasNoAutoHeaderFooter" hidden="1">" "</definedName>
    <definedName name="asdf" localSheetId="0" hidden="1">{#N/A,#N/A,TRUE,"Overall Plan Review"}</definedName>
    <definedName name="asdf" hidden="1">{#N/A,#N/A,TRUE,"Overall Plan Review"}</definedName>
    <definedName name="asdf2" localSheetId="0" hidden="1">{#N/A,#N/A,FALSE,"OperatingAssumptions"}</definedName>
    <definedName name="asdf2" hidden="1">{#N/A,#N/A,FALSE,"OperatingAssumptions"}</definedName>
    <definedName name="asdf3" localSheetId="0" hidden="1">{#N/A,#N/A,FALSE,"LoanAssumptions"}</definedName>
    <definedName name="asdf3" hidden="1">{#N/A,#N/A,FALSE,"LoanAssumptions"}</definedName>
    <definedName name="asdf5" localSheetId="0" hidden="1">{"MonthlyRentRoll",#N/A,FALSE,"RentRoll"}</definedName>
    <definedName name="asdf5" hidden="1">{"MonthlyRentRoll",#N/A,FALSE,"RentRoll"}</definedName>
    <definedName name="asdf7" localSheetId="0" hidden="1">{#N/A,#N/A,TRUE,"Summary";"AnnualRentRoll",#N/A,TRUE,"RentRoll";#N/A,#N/A,TRUE,"ExitStratigy";#N/A,#N/A,TRUE,"OperatingAssumptions"}</definedName>
    <definedName name="asdf7" hidden="1">{#N/A,#N/A,TRUE,"Summary";"AnnualRentRoll",#N/A,TRUE,"RentRoll";#N/A,#N/A,TRUE,"ExitStratigy";#N/A,#N/A,TRUE,"OperatingAssumptions"}</definedName>
    <definedName name="asdfas" localSheetId="0" hidden="1">{"print 1.6",#N/A,FALSE,"Sheet1";"print 2.6",#N/A,FALSE,"Sheet1";"print 3.6",#N/A,FALSE,"Sheet1";"print 4.6",#N/A,FALSE,"Sheet1";"print 5.6",#N/A,FALSE,"Sheet1";"print 6.6",#N/A,FALSE,"Sheet1"}</definedName>
    <definedName name="asdfas" hidden="1">{"print 1.6",#N/A,FALSE,"Sheet1";"print 2.6",#N/A,FALSE,"Sheet1";"print 3.6",#N/A,FALSE,"Sheet1";"print 4.6",#N/A,FALSE,"Sheet1";"print 5.6",#N/A,FALSE,"Sheet1";"print 6.6",#N/A,FALSE,"Sheet1"}</definedName>
    <definedName name="asdfasaa" localSheetId="0" hidden="1">{"print 1.6",#N/A,FALSE,"Sheet1";"print 2.6",#N/A,FALSE,"Sheet1";"print 3.6",#N/A,FALSE,"Sheet1";"print 4.6",#N/A,FALSE,"Sheet1";"print 5.6",#N/A,FALSE,"Sheet1";"print 6.6",#N/A,FALSE,"Sheet1"}</definedName>
    <definedName name="asdfasaa" hidden="1">{"print 1.6",#N/A,FALSE,"Sheet1";"print 2.6",#N/A,FALSE,"Sheet1";"print 3.6",#N/A,FALSE,"Sheet1";"print 4.6",#N/A,FALSE,"Sheet1";"print 5.6",#N/A,FALSE,"Sheet1";"print 6.6",#N/A,FALSE,"Sheet1"}</definedName>
    <definedName name="asdfasdf" localSheetId="0" hidden="1">{"rtn",#N/A,FALSE,"RTN";"tables",#N/A,FALSE,"RTN";"cf",#N/A,FALSE,"CF";"stats",#N/A,FALSE,"Stats";"prop",#N/A,FALSE,"Prop"}</definedName>
    <definedName name="asdfasdf" hidden="1">{"rtn",#N/A,FALSE,"RTN";"tables",#N/A,FALSE,"RTN";"cf",#N/A,FALSE,"CF";"stats",#N/A,FALSE,"Stats";"prop",#N/A,FALSE,"Prop"}</definedName>
    <definedName name="asdfg" localSheetId="0" hidden="1">{"rtn",#N/A,FALSE,"RTN";"tables",#N/A,FALSE,"RTN";"cf",#N/A,FALSE,"CF";"stats",#N/A,FALSE,"Stats";"prop",#N/A,FALSE,"Prop"}</definedName>
    <definedName name="asdfg" hidden="1">{"rtn",#N/A,FALSE,"RTN";"tables",#N/A,FALSE,"RTN";"cf",#N/A,FALSE,"CF";"stats",#N/A,FALSE,"Stats";"prop",#N/A,FALSE,"Prop"}</definedName>
    <definedName name="ass" localSheetId="0" hidden="1">{"print 1.6",#N/A,FALSE,"Sheet1";"print 2.6",#N/A,FALSE,"Sheet1";"print 3.6",#N/A,FALSE,"Sheet1";"print 4.6",#N/A,FALSE,"Sheet1";"print 5.6",#N/A,FALSE,"Sheet1";"print 6.6",#N/A,FALSE,"Sheet1"}</definedName>
    <definedName name="ass" hidden="1">{"print 1.6",#N/A,FALSE,"Sheet1";"print 2.6",#N/A,FALSE,"Sheet1";"print 3.6",#N/A,FALSE,"Sheet1";"print 4.6",#N/A,FALSE,"Sheet1";"print 5.6",#N/A,FALSE,"Sheet1";"print 6.6",#N/A,FALSE,"Sheet1"}</definedName>
    <definedName name="asss" localSheetId="0" hidden="1">{"rtn",#N/A,FALSE,"RTN";"tables",#N/A,FALSE,"RTN";"cf",#N/A,FALSE,"CF";"stats",#N/A,FALSE,"Stats";"prop",#N/A,FALSE,"Prop"}</definedName>
    <definedName name="asss" hidden="1">{"rtn",#N/A,FALSE,"RTN";"tables",#N/A,FALSE,"RTN";"cf",#N/A,FALSE,"CF";"stats",#N/A,FALSE,"Stats";"prop",#N/A,FALSE,"Prop"}</definedName>
    <definedName name="Authenticate" hidden="1">"Authentic"</definedName>
    <definedName name="b" localSheetId="0" hidden="1">{#N/A,#N/A,FALSE,"ExitStratigy"}</definedName>
    <definedName name="b" hidden="1">{#N/A,#N/A,FALSE,"ExitStratigy"}</definedName>
    <definedName name="bb" localSheetId="0" hidden="1">{#N/A,#N/A,FALSE,"ExitStratigy"}</definedName>
    <definedName name="bb" hidden="1">{#N/A,#N/A,FALSE,"ExitStratigy"}</definedName>
    <definedName name="bbb" localSheetId="0" hidden="1">{#N/A,#N/A,FALSE,"ExitStratigy"}</definedName>
    <definedName name="bbb" hidden="1">{#N/A,#N/A,FALSE,"ExitStratigy"}</definedName>
    <definedName name="cc" localSheetId="0" hidden="1">{#N/A,#N/A,FALSE,"LoanAssumptions"}</definedName>
    <definedName name="cc" hidden="1">{#N/A,#N/A,FALSE,"LoanAssumptions"}</definedName>
    <definedName name="ccc" localSheetId="0" hidden="1">{#N/A,#N/A,FALSE,"LoanAssumptions"}</definedName>
    <definedName name="ccc" hidden="1">{#N/A,#N/A,FALSE,"LoanAssumptions"}</definedName>
    <definedName name="data" localSheetId="0" hidden="1">{"data",#N/A,FALSE,"INPUT"}</definedName>
    <definedName name="data" hidden="1">{"data",#N/A,FALSE,"INPUT"}</definedName>
    <definedName name="DATA_01_a" hidden="1">#N/A</definedName>
    <definedName name="data5" localSheetId="0" hidden="1">{"data",#N/A,FALSE,"INPUT"}</definedName>
    <definedName name="data5" hidden="1">{"data",#N/A,FALSE,"INPUT"}</definedName>
    <definedName name="data5a" localSheetId="0" hidden="1">{"data",#N/A,FALSE,"INPUT"}</definedName>
    <definedName name="data5a" hidden="1">{"data",#N/A,FALSE,"INPUT"}</definedName>
    <definedName name="ddd" localSheetId="0" hidden="1">{"MonthlyRentRoll",#N/A,FALSE,"RentRoll"}</definedName>
    <definedName name="ddd" hidden="1">{"MonthlyRentRoll",#N/A,FALSE,"RentRoll"}</definedName>
    <definedName name="e" localSheetId="0" hidden="1">{"MonthlyRentRoll",#N/A,FALSE,"RentRoll"}</definedName>
    <definedName name="e" hidden="1">{"MonthlyRentRoll",#N/A,FALSE,"RentRoll"}</definedName>
    <definedName name="ee" localSheetId="0" hidden="1">{#N/A,#N/A,FALSE,"OperatingAssumptions"}</definedName>
    <definedName name="ee" hidden="1">{#N/A,#N/A,FALSE,"OperatingAssumptions"}</definedName>
    <definedName name="eee" localSheetId="0" hidden="1">{#N/A,#N/A,FALSE,"OperatingAssumptions"}</definedName>
    <definedName name="eee" hidden="1">{#N/A,#N/A,FALSE,"OperatingAssumptions"}</definedName>
    <definedName name="ff" localSheetId="0" hidden="1">{#N/A,#N/A,TRUE,"Summary";"AnnualRentRoll",#N/A,TRUE,"RentRoll";#N/A,#N/A,TRUE,"ExitStratigy";#N/A,#N/A,TRUE,"OperatingAssumptions"}</definedName>
    <definedName name="ff" hidden="1">{#N/A,#N/A,TRUE,"Summary";"AnnualRentRoll",#N/A,TRUE,"RentRoll";#N/A,#N/A,TRUE,"ExitStratigy";#N/A,#N/A,TRUE,"OperatingAssumptions"}</definedName>
    <definedName name="fff" localSheetId="0" hidden="1">{#N/A,#N/A,TRUE,"Summary";"AnnualRentRoll",#N/A,TRUE,"RentRoll";#N/A,#N/A,TRUE,"ExitStratigy";#N/A,#N/A,TRUE,"OperatingAssumptions"}</definedName>
    <definedName name="fff" hidden="1">{#N/A,#N/A,TRUE,"Summary";"AnnualRentRoll",#N/A,TRUE,"RentRoll";#N/A,#N/A,TRUE,"ExitStratigy";#N/A,#N/A,TRUE,"OperatingAssumptions"}</definedName>
    <definedName name="Fisher" localSheetId="0" hidden="1">{#N/A,#N/A,TRUE,"Overall Plan Review"}</definedName>
    <definedName name="Fisher" hidden="1">{#N/A,#N/A,TRUE,"Overall Plan Review"}</definedName>
    <definedName name="flash1100" localSheetId="0" hidden="1">{#N/A,#N/A,TRUE,"Overall Plan Review"}</definedName>
    <definedName name="flash1100" hidden="1">{#N/A,#N/A,TRUE,"Overall Plan Review"}</definedName>
    <definedName name="gg" localSheetId="0" hidden="1">{#N/A,#N/A,FALSE,"PropertyInfo"}</definedName>
    <definedName name="gg" hidden="1">{#N/A,#N/A,FALSE,"PropertyInfo"}</definedName>
    <definedName name="ggg" localSheetId="0" hidden="1">{#N/A,#N/A,FALSE,"PropertyInfo"}</definedName>
    <definedName name="ggg" hidden="1">{#N/A,#N/A,FALSE,"PropertyInfo"}</definedName>
    <definedName name="hh" localSheetId="0" hidden="1">{#N/A,#N/A,FALSE,"Summary"}</definedName>
    <definedName name="hh" hidden="1">{#N/A,#N/A,FALSE,"Summary"}</definedName>
    <definedName name="hhh" localSheetId="0" hidden="1">{#N/A,#N/A,FALSE,"Summary"}</definedName>
    <definedName name="hhh" hidden="1">{#N/A,#N/A,FALSE,"Summary"}</definedName>
    <definedName name="HTML_CodePage" hidden="1">1252</definedName>
    <definedName name="HTML_Control" localSheetId="0" hidden="1">{"'Cash Requirements 5F '!$A$1:$AC$48"}</definedName>
    <definedName name="HTML_Control" hidden="1">{"'Cash Requirements 5F '!$A$1:$AC$48"}</definedName>
    <definedName name="HTML_Description" hidden="1">""</definedName>
    <definedName name="HTML_Email" hidden="1">""</definedName>
    <definedName name="HTML_Header" hidden="1">"Cash Requirements 5F"</definedName>
    <definedName name="HTML_LastUpdate" hidden="1">"7/10/00"</definedName>
    <definedName name="HTML_LineAfter" hidden="1">FALSE</definedName>
    <definedName name="HTML_LineBefore" hidden="1">FALSE</definedName>
    <definedName name="HTML_Name" hidden="1">"ERICK"</definedName>
    <definedName name="HTML_OBDlg2" hidden="1">TRUE</definedName>
    <definedName name="HTML_OBDlg4" hidden="1">TRUE</definedName>
    <definedName name="HTML_OS" hidden="1">0</definedName>
    <definedName name="HTML_PathFile" hidden="1">"C:\xldata\july2000cash.htm"</definedName>
    <definedName name="HTML_Title" hidden="1">"Discover July 2000 Cashflow"</definedName>
    <definedName name="IntroPrintArea" hidden="1">#N/A</definedName>
    <definedName name="IntroPrintArea_b" hidden="1">#N/A</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DATE" hidden="1">"c1634"</definedName>
    <definedName name="IQ_EST_EPS_GROWTH_1YR" hidden="1">"c1636"</definedName>
    <definedName name="IQ_EST_EPS_GROWTH_2YR" hidden="1">"c1637"</definedName>
    <definedName name="IQ_EST_EPS_GROWTH_Q_1YR" hidden="1">"c1641"</definedName>
    <definedName name="IQ_EST_EPS_SURPRISE" hidden="1">"c1635"</definedName>
    <definedName name="IQ_EST_REV_GROWTH_1YR" hidden="1">"c1638"</definedName>
    <definedName name="IQ_EST_REV_GROWTH_2YR" hidden="1">"c1639"</definedName>
    <definedName name="IQ_EST_REV_GROWTH_Q_1YR" hidden="1">"c1640"</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NUM_EST" hidden="1">"c421"</definedName>
    <definedName name="IQ_FFO_STDDEV_EST" hidden="1">"c422"</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42121.5380439815</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EST" hidden="1">"c1126"</definedName>
    <definedName name="IQ_REVENUE_HIGH_EST" hidden="1">"c1127"</definedName>
    <definedName name="IQ_REVENUE_LOW_EST" hidden="1">"c1128"</definedName>
    <definedName name="IQ_REVENUE_NUM_EST" hidden="1">"c1129"</definedName>
    <definedName name="IQ_REVISION_DATE_" hidden="1">38883.5752314815</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kjjjjkjhk" localSheetId="0" hidden="1">{"sheet a",#N/A,FALSE,"A";"sheet b 1",#N/A,FALSE,"B";"sheet b 2",#N/A,FALSE,"B"}</definedName>
    <definedName name="kjjjjkjhk" hidden="1">{"sheet a",#N/A,FALSE,"A";"sheet b 1",#N/A,FALSE,"B";"sheet b 2",#N/A,FALSE,"B"}</definedName>
    <definedName name="kjljl" localSheetId="0" hidden="1">{"sheet a",#N/A,FALSE,"A";"2 9 casflow",#N/A,FALSE,"B"}</definedName>
    <definedName name="kjljl" hidden="1">{"sheet a",#N/A,FALSE,"A";"2 9 casflow",#N/A,FALSE,"B"}</definedName>
    <definedName name="kyd.ChngCell.01." hidden="1">#N/A</definedName>
    <definedName name="kyd.CounterLimitCell.01." hidden="1">"x"</definedName>
    <definedName name="kyd.Dim.01." hidden="1">"tm1serv:company"</definedName>
    <definedName name="kyd.ElementList.01." hidden="1">#N/A</definedName>
    <definedName name="kyd.ElementType.01." hidden="1">1</definedName>
    <definedName name="kyd.ItemType.01." hidden="1">2</definedName>
    <definedName name="kyd.MacroAtEnd." hidden="1">""</definedName>
    <definedName name="kyd.MacroEachCycle." hidden="1">""</definedName>
    <definedName name="kyd.MacroEndOfEachCycle." hidden="1">""</definedName>
    <definedName name="kyd.NumLevels.01." hidden="1">999</definedName>
    <definedName name="kyd.PanicStop." hidden="1">FALSE</definedName>
    <definedName name="kyd.ParentName.01." hidden="1">""</definedName>
    <definedName name="kyd.PreScreenData." hidden="1">FALSE</definedName>
    <definedName name="kyd.PrintParent.01." hidden="1">TRUE</definedName>
    <definedName name="kyd.PrintStdWhen." hidden="1">1</definedName>
    <definedName name="kyd.SaveAsFile." hidden="1">FALSE</definedName>
    <definedName name="kyd.SelectString.01." hidden="1">"*"</definedName>
    <definedName name="kyd.StdSortHide." hidden="1">FALSE</definedName>
    <definedName name="lank" localSheetId="0" hidden="1">[3]ASSETS!#REF!</definedName>
    <definedName name="lank" hidden="1">[3]ASSETS!#REF!</definedName>
    <definedName name="limcount" hidden="1">1</definedName>
    <definedName name="lll" localSheetId="0" hidden="1">{"Outflow 1",#N/A,FALSE,"Outflows-Inflows";"Outflow 2",#N/A,FALSE,"Outflows-Inflows";"Inflow 1",#N/A,FALSE,"Outflows-Inflows";"Inflow 2",#N/A,FALSE,"Outflows-Inflows"}</definedName>
    <definedName name="lll" hidden="1">{"Outflow 1",#N/A,FALSE,"Outflows-Inflows";"Outflow 2",#N/A,FALSE,"Outflows-Inflows";"Inflow 1",#N/A,FALSE,"Outflows-Inflows";"Inflow 2",#N/A,FALSE,"Outflows-Inflows"}</definedName>
    <definedName name="lllll" localSheetId="0" hidden="1">{"sheet a",#N/A,FALSE,"A";"sheet b 1",#N/A,FALSE,"B";"sheet b 2",#N/A,FALSE,"B"}</definedName>
    <definedName name="lllll" hidden="1">{"sheet a",#N/A,FALSE,"A";"sheet b 1",#N/A,FALSE,"B";"sheet b 2",#N/A,FALSE,"B"}</definedName>
    <definedName name="mhjgjvhmf\" localSheetId="0" hidden="1">#REF!</definedName>
    <definedName name="mhjgjvhmf\" hidden="1">#REF!</definedName>
    <definedName name="new" localSheetId="0" hidden="1">#REF!</definedName>
    <definedName name="new" hidden="1">#REF!</definedName>
    <definedName name="new.qtrrpt" localSheetId="0" hidden="1">{#N/A,#N/A,TRUE,"Overall Plan Review"}</definedName>
    <definedName name="new.qtrrpt" hidden="1">{#N/A,#N/A,TRUE,"Overall Plan Review"}</definedName>
    <definedName name="newa" localSheetId="0" hidden="1">#REF!</definedName>
    <definedName name="newa" hidden="1">#REF!</definedName>
    <definedName name="NONAME" hidden="1">40486.621712963</definedName>
    <definedName name="o" localSheetId="0" hidden="1">{"sheet a",#N/A,FALSE,"A";"2 9 casflow",#N/A,FALSE,"B"}</definedName>
    <definedName name="o" hidden="1">{"sheet a",#N/A,FALSE,"A";"2 9 casflow",#N/A,FALSE,"B"}</definedName>
    <definedName name="_xlnm.Print_Area" localSheetId="1">'Add''l Comments'!$A$1:$D$97</definedName>
    <definedName name="_xlnm.Print_Area" localSheetId="0">Questionnaire!$A$1:$H$142</definedName>
    <definedName name="_xlnm.Print_Titles" localSheetId="1">'Add''l Comments'!#REF!</definedName>
    <definedName name="_xlnm.Print_Titles" localSheetId="0">Questionnaire!$C:$C,Questionnaire!$1:$4</definedName>
    <definedName name="promote" localSheetId="0" hidden="1">{"Investor",#N/A,FALSE,"Model";"Property",#N/A,FALSE,"Model";"Incentive Taxes",#N/A,FALSE,"Model"}</definedName>
    <definedName name="promote" hidden="1">{"Investor",#N/A,FALSE,"Model";"Property",#N/A,FALSE,"Model";"Incentive Taxes",#N/A,FALSE,"Model"}</definedName>
    <definedName name="qwe" localSheetId="0" hidden="1">OFFSET([4]!Full_Print,0,0,[4]!Last_Row)</definedName>
    <definedName name="qwe" hidden="1">OFFSET([4]!Full_Print,0,0,[4]!Last_Row)</definedName>
    <definedName name="Residu" localSheetId="0" hidden="1">{#N/A,#N/A,TRUE,"Summary";"AnnualRentRoll",#N/A,TRUE,"RentRoll";#N/A,#N/A,TRUE,"ExitStratigy";#N/A,#N/A,TRUE,"OperatingAssumptions"}</definedName>
    <definedName name="Residu" hidden="1">{#N/A,#N/A,TRUE,"Summary";"AnnualRentRoll",#N/A,TRUE,"RentRoll";#N/A,#N/A,TRUE,"ExitStratigy";#N/A,#N/A,TRUE,"OperatingAssumptions"}</definedName>
    <definedName name="saa" localSheetId="0" hidden="1">{"rtn",#N/A,FALSE,"RTN";"tables",#N/A,FALSE,"RTN";"cf",#N/A,FALSE,"CF";"stats",#N/A,FALSE,"Stats";"prop",#N/A,FALSE,"Prop"}</definedName>
    <definedName name="saa" hidden="1">{"rtn",#N/A,FALSE,"RTN";"tables",#N/A,FALSE,"RTN";"cf",#N/A,FALSE,"CF";"stats",#N/A,FALSE,"Stats";"prop",#N/A,FALSE,"Prop"}</definedName>
    <definedName name="sadd" localSheetId="0" hidden="1">{"MonthlyRentRoll",#N/A,FALSE,"RentRoll"}</definedName>
    <definedName name="sadd" hidden="1">{"MonthlyRentRoll",#N/A,FALSE,"RentRoll"}</definedName>
    <definedName name="sadd1" localSheetId="0" hidden="1">{"MonthlyRentRoll",#N/A,FALSE,"RentRoll"}</definedName>
    <definedName name="sadd1" hidden="1">{"MonthlyRentRoll",#N/A,FALSE,"RentRoll"}</definedName>
    <definedName name="sadd2" localSheetId="0" hidden="1">{"MonthlyRentRoll",#N/A,FALSE,"RentRoll"}</definedName>
    <definedName name="sadd2" hidden="1">{"MonthlyRentRoll",#N/A,FALSE,"RentRoll"}</definedName>
    <definedName name="saddd" localSheetId="0" hidden="1">{"AnnualRentRoll",#N/A,FALSE,"RentRoll"}</definedName>
    <definedName name="saddd" hidden="1">{"AnnualRentRoll",#N/A,FALSE,"RentRoll"}</definedName>
    <definedName name="saddd2" localSheetId="0" hidden="1">{"AnnualRentRoll",#N/A,FALSE,"RentRoll"}</definedName>
    <definedName name="saddd2" hidden="1">{"AnnualRentRoll",#N/A,FALSE,"RentRoll"}</definedName>
    <definedName name="sadddd2" localSheetId="0" hidden="1">{"AnnualRentRoll",#N/A,FALSE,"RentRoll"}</definedName>
    <definedName name="sadddd2" hidden="1">{"AnnualRentRoll",#N/A,FALSE,"RentRoll"}</definedName>
    <definedName name="saddddd" localSheetId="0" hidden="1">{"AnnualRentRoll",#N/A,FALSE,"RentRoll"}</definedName>
    <definedName name="saddddd" hidden="1">{"AnnualRentRoll",#N/A,FALSE,"RentRoll"}</definedName>
    <definedName name="saddddddd2" localSheetId="0" hidden="1">{#N/A,#N/A,FALSE,"ExitStratigy"}</definedName>
    <definedName name="saddddddd2" hidden="1">{#N/A,#N/A,FALSE,"ExitStratigy"}</definedName>
    <definedName name="sadddddddd" localSheetId="0" hidden="1">{#N/A,#N/A,FALSE,"ExitStratigy"}</definedName>
    <definedName name="sadddddddd" hidden="1">{#N/A,#N/A,FALSE,"ExitStratigy"}</definedName>
    <definedName name="saddddddddd2" localSheetId="0" hidden="1">{#N/A,#N/A,FALSE,"LoanAssumptions"}</definedName>
    <definedName name="saddddddddd2" hidden="1">{#N/A,#N/A,FALSE,"LoanAssumptions"}</definedName>
    <definedName name="sadddddddddd" localSheetId="0" hidden="1">{#N/A,#N/A,FALSE,"LoanAssumptions"}</definedName>
    <definedName name="sadddddddddd" hidden="1">{#N/A,#N/A,FALSE,"LoanAssumptions"}</definedName>
    <definedName name="saddddddddddd2" localSheetId="0" hidden="1">{#N/A,#N/A,FALSE,"OperatingAssumptions"}</definedName>
    <definedName name="saddddddddddd2" hidden="1">{#N/A,#N/A,FALSE,"OperatingAssumptions"}</definedName>
    <definedName name="saddddddddddddd" localSheetId="0" hidden="1">{#N/A,#N/A,FALSE,"OperatingAssumptions"}</definedName>
    <definedName name="saddddddddddddd" hidden="1">{#N/A,#N/A,FALSE,"OperatingAssumptions"}</definedName>
    <definedName name="sas" localSheetId="0" hidden="1">{"Outflow 1",#N/A,FALSE,"Outflows-Inflows";"Outflow 2",#N/A,FALSE,"Outflows-Inflows";"Inflow 1",#N/A,FALSE,"Outflows-Inflows";"Inflow 2",#N/A,FALSE,"Outflows-Inflows"}</definedName>
    <definedName name="sas" hidden="1">{"Outflow 1",#N/A,FALSE,"Outflows-Inflows";"Outflow 2",#N/A,FALSE,"Outflows-Inflows";"Inflow 1",#N/A,FALSE,"Outflows-Inflows";"Inflow 2",#N/A,FALSE,"Outflows-Inflows"}</definedName>
    <definedName name="sdfass" localSheetId="0" hidden="1">{"Outflow 1",#N/A,FALSE,"Outflows-Inflows";"Outflow 2",#N/A,FALSE,"Outflows-Inflows";"Inflow 1",#N/A,FALSE,"Outflows-Inflows";"Inflow 2",#N/A,FALSE,"Outflows-Inflows"}</definedName>
    <definedName name="sdfass" hidden="1">{"Outflow 1",#N/A,FALSE,"Outflows-Inflows";"Outflow 2",#N/A,FALSE,"Outflows-Inflows";"Inflow 1",#N/A,FALSE,"Outflows-Inflows";"Inflow 2",#N/A,FALSE,"Outflows-Inflows"}</definedName>
    <definedName name="sencount" hidden="1">1</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localSheetId="0" hidden="1">#REF!</definedName>
    <definedName name="solver_opt" hidden="1">#REF!</definedName>
    <definedName name="solver_opt1" localSheetId="0" hidden="1">#REF!</definedName>
    <definedName name="solver_opt1"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tony" localSheetId="0" hidden="1">#REF!</definedName>
    <definedName name="tony" hidden="1">#REF!</definedName>
    <definedName name="trial" localSheetId="0" hidden="1">{"Outflow 1",#N/A,FALSE,"Outflows-Inflows";"Outflow 2",#N/A,FALSE,"Outflows-Inflows";"Inflow 1",#N/A,FALSE,"Outflows-Inflows";"Inflow 2",#N/A,FALSE,"Outflows-Inflows"}</definedName>
    <definedName name="trial" hidden="1">{"Outflow 1",#N/A,FALSE,"Outflows-Inflows";"Outflow 2",#N/A,FALSE,"Outflows-Inflows";"Inflow 1",#N/A,FALSE,"Outflows-Inflows";"Inflow 2",#N/A,FALSE,"Outflows-Inflows"}</definedName>
    <definedName name="Wellington" localSheetId="0" hidden="1">{#N/A,#N/A,TRUE,"Overall Plan Review"}</definedName>
    <definedName name="Wellington" hidden="1">{#N/A,#N/A,TRUE,"Overall Plan Review"}</definedName>
    <definedName name="wellington2" localSheetId="0" hidden="1">{#N/A,#N/A,TRUE,"Overall Plan Review"}</definedName>
    <definedName name="wellington2" hidden="1">{#N/A,#N/A,TRUE,"Overall Plan Review"}</definedName>
    <definedName name="what_asdf2" localSheetId="0" hidden="1">{#N/A,#N/A,FALSE,"OperatingAssumptions"}</definedName>
    <definedName name="what_asdf2" hidden="1">{#N/A,#N/A,FALSE,"OperatingAssumptions"}</definedName>
    <definedName name="Whatever" localSheetId="0" hidden="1">#REF!</definedName>
    <definedName name="Whatever" hidden="1">#REF!</definedName>
    <definedName name="wrn.2"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ALL." localSheetId="0"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LL."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nnualRentRoll" localSheetId="0" hidden="1">{"AnnualRentRoll",#N/A,FALSE,"RentRoll"}</definedName>
    <definedName name="wrn.AnnualRentRoll" hidden="1">{"AnnualRentRoll",#N/A,FALSE,"RentRoll"}</definedName>
    <definedName name="wrn.AnnualRentRoll." localSheetId="0" hidden="1">{"AnnualRentRoll",#N/A,FALSE,"RentRoll"}</definedName>
    <definedName name="wrn.AnnualRentRoll." hidden="1">{"AnnualRentRoll",#N/A,FALSE,"RentRoll"}</definedName>
    <definedName name="wrn.annualrentroll2" localSheetId="0" hidden="1">{"AnnualRentRoll",#N/A,FALSE,"RentRoll"}</definedName>
    <definedName name="wrn.annualrentroll2" hidden="1">{"AnnualRentRoll",#N/A,FALSE,"RentRoll"}</definedName>
    <definedName name="wrn.BIGGER." localSheetId="0" hidden="1">{"PROFORMA",#N/A,FALSE,"A";"BIGGER 1",#N/A,FALSE,"B";"BIGGER 2",#N/A,FALSE,"B";"BIGGER 3",#N/A,FALSE,"B";"SMALL CF 1",#N/A,FALSE,"C"}</definedName>
    <definedName name="wrn.BIGGER." hidden="1">{"PROFORMA",#N/A,FALSE,"A";"BIGGER 1",#N/A,FALSE,"B";"BIGGER 2",#N/A,FALSE,"B";"BIGGER 3",#N/A,FALSE,"B";"SMALL CF 1",#N/A,FALSE,"C"}</definedName>
    <definedName name="wrn.Cash._.Flow._.Analysis." localSheetId="0" hidden="1">{"CF",#N/A,FALSE,"Cash Flow";"RET",#N/A,FALSE,"Returns";"NPV",#N/A,FALSE,"Values";"ASMPT",#N/A,FALSE,"Assumptions"}</definedName>
    <definedName name="wrn.Cash._.Flow._.Analysis." hidden="1">{"CF",#N/A,FALSE,"Cash Flow";"RET",#N/A,FALSE,"Returns";"NPV",#N/A,FALSE,"Values";"ASMPT",#N/A,FALSE,"Assumptions"}</definedName>
    <definedName name="wrn.CF._.Print."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data." localSheetId="0" hidden="1">{"data",#N/A,FALSE,"INPUT"}</definedName>
    <definedName name="wrn.data." hidden="1">{"data",#N/A,FALSE,"INPUT"}</definedName>
    <definedName name="wrn.ExitAndSalesAssumptions." localSheetId="0" hidden="1">{#N/A,#N/A,FALSE,"ExitStratigy"}</definedName>
    <definedName name="wrn.ExitAndSalesAssumptions." hidden="1">{#N/A,#N/A,FALSE,"ExitStratigy"}</definedName>
    <definedName name="wrn.FCG." localSheetId="0"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eb98." localSheetId="0" hidden="1">{"sheet a",#N/A,FALSE,"A";"2 9 casflow",#N/A,FALSE,"B"}</definedName>
    <definedName name="wrn.Feb98." hidden="1">{"sheet a",#N/A,FALSE,"A";"2 9 casflow",#N/A,FALSE,"B"}</definedName>
    <definedName name="wrn.Financial._.Statements." localSheetId="0" hidden="1">{"balance sheet",#N/A,FALSE,"balance sheet";#N/A,#N/A,FALSE,"income stmt (YTD)";"income stmt",#N/A,FALSE,"income stmt ";"cash flow YTD",#N/A,FALSE,"cash flow (YTD)";"cash flow",#N/A,FALSE,"cash flow "}</definedName>
    <definedName name="wrn.Financial._.Statements." hidden="1">{"balance sheet",#N/A,FALSE,"balance sheet";#N/A,#N/A,FALSE,"income stmt (YTD)";"income stmt",#N/A,FALSE,"income stmt ";"cash flow YTD",#N/A,FALSE,"cash flow (YTD)";"cash flow",#N/A,FALSE,"cash flow "}</definedName>
    <definedName name="wrn.Full_Template."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Hold._.Sell." localSheetId="0" hidden="1">{#N/A,#N/A,FALSE,"13Residual 2007";#N/A,#N/A,FALSE,"14Residual 2008";#N/A,#N/A,FALSE,"15Residual 2009";#N/A,#N/A,FALSE,"16Residual 2010";#N/A,#N/A,FALSE,"17Residual 2011";#N/A,#N/A,FALSE,"18Hold Disposition Matrix";#N/A,#N/A,FALSE,"19Other Disposition Matrix"}</definedName>
    <definedName name="wrn.Hold._.Sell." hidden="1">{#N/A,#N/A,FALSE,"13Residual 2007";#N/A,#N/A,FALSE,"14Residual 2008";#N/A,#N/A,FALSE,"15Residual 2009";#N/A,#N/A,FALSE,"16Residual 2010";#N/A,#N/A,FALSE,"17Residual 2011";#N/A,#N/A,FALSE,"18Hold Disposition Matrix";#N/A,#N/A,FALSE,"19Other Disposition Matrix"}</definedName>
    <definedName name="wrn.Internal._.Detail." localSheetId="0" hidden="1">{"IntDetail",#N/A,FALSE,"Reports";"IntSummary",#N/A,FALSE,"Reports"}</definedName>
    <definedName name="wrn.Internal._.Detail." hidden="1">{"IntDetail",#N/A,FALSE,"Reports";"IntSummary",#N/A,FALSE,"Reports"}</definedName>
    <definedName name="wrn.jan._.98." localSheetId="0" hidden="1">{"sheet a",#N/A,FALSE,"A";"sheet b 1",#N/A,FALSE,"B";"sheet b 2",#N/A,FALSE,"B"}</definedName>
    <definedName name="wrn.jan._.98." hidden="1">{"sheet a",#N/A,FALSE,"A";"sheet b 1",#N/A,FALSE,"B";"sheet b 2",#N/A,FALSE,"B"}</definedName>
    <definedName name="wrn.Leasing._.Variance." localSheetId="0" hidden="1">{#N/A,#N/A,FALSE,"Leasing 6A"}</definedName>
    <definedName name="wrn.Leasing._.Variance." hidden="1">{#N/A,#N/A,FALSE,"Leasing 6A"}</definedName>
    <definedName name="wrn.LoanInformation." localSheetId="0" hidden="1">{#N/A,#N/A,FALSE,"LoanAssumptions"}</definedName>
    <definedName name="wrn.LoanInformation." hidden="1">{#N/A,#N/A,FALSE,"LoanAssumptions"}</definedName>
    <definedName name="wrn.Marketing." localSheetId="0" hidden="1">{#N/A,#N/A,FALSE,"2Assumptions";#N/A,#N/A,FALSE,"3Cash Flow";#N/A,#N/A,FALSE,"I&amp;E";#N/A,#N/A,FALSE,"I&amp;E (2)";#N/A,#N/A,FALSE,"10Vacancy Matrix";#N/A,#N/A,FALSE,"11Expiration Schedule"}</definedName>
    <definedName name="wrn.Marketing." hidden="1">{#N/A,#N/A,FALSE,"2Assumptions";#N/A,#N/A,FALSE,"3Cash Flow";#N/A,#N/A,FALSE,"I&amp;E";#N/A,#N/A,FALSE,"I&amp;E (2)";#N/A,#N/A,FALSE,"10Vacancy Matrix";#N/A,#N/A,FALSE,"11Expiration Schedule"}</definedName>
    <definedName name="wrn.Model." localSheetId="0" hidden="1">{"Investor",#N/A,FALSE,"Model";"Property",#N/A,FALSE,"Model";"Incentive Taxes",#N/A,FALSE,"Model"}</definedName>
    <definedName name="wrn.Model." hidden="1">{"Investor",#N/A,FALSE,"Model";"Property",#N/A,FALSE,"Model";"Incentive Taxes",#N/A,FALSE,"Model"}</definedName>
    <definedName name="wrn.model2." localSheetId="0" hidden="1">{"Investor",#N/A,FALSE,"Model";"Property",#N/A,FALSE,"Model";"Incentive Taxes",#N/A,FALSE,"Model"}</definedName>
    <definedName name="wrn.model2." hidden="1">{"Investor",#N/A,FALSE,"Model";"Property",#N/A,FALSE,"Model";"Incentive Taxes",#N/A,FALSE,"Model"}</definedName>
    <definedName name="wrn.monthly._.financial." localSheetId="0" hidden="1">{#N/A,#N/A,FALSE,"SUMMARY 4a";#N/A,#N/A,FALSE,"GBA 4b";#N/A,#N/A,FALSE,"TENANT 4c";#N/A,#N/A,FALSE,"BUDGET DETAIL";#N/A,#N/A,FALSE,"PRO FORMA"}</definedName>
    <definedName name="wrn.monthly._.financial." hidden="1">{#N/A,#N/A,FALSE,"SUMMARY 4a";#N/A,#N/A,FALSE,"GBA 4b";#N/A,#N/A,FALSE,"TENANT 4c";#N/A,#N/A,FALSE,"BUDGET DETAIL";#N/A,#N/A,FALSE,"PRO FORMA"}</definedName>
    <definedName name="wrn.MonthlyRentRoll." localSheetId="0" hidden="1">{"MonthlyRentRoll",#N/A,FALSE,"RentRoll"}</definedName>
    <definedName name="wrn.MonthlyRentRoll." hidden="1">{"MonthlyRentRoll",#N/A,FALSE,"RentRoll"}</definedName>
    <definedName name="wrn.ontario." localSheetId="0" hidden="1">{"page1",#N/A,FALSE,"sheet 1";"Page2",#N/A,FALSE,"sheet 1";"page3",#N/A,FALSE,"sheet 1";"page4",#N/A,FALSE,"sheet 1"}</definedName>
    <definedName name="wrn.ontario." hidden="1">{"page1",#N/A,FALSE,"sheet 1";"Page2",#N/A,FALSE,"sheet 1";"page3",#N/A,FALSE,"sheet 1";"page4",#N/A,FALSE,"sheet 1"}</definedName>
    <definedName name="wrn.OperatingAssumtions." localSheetId="0" hidden="1">{#N/A,#N/A,FALSE,"OperatingAssumptions"}</definedName>
    <definedName name="wrn.OperatingAssumtions." hidden="1">{#N/A,#N/A,FALSE,"OperatingAssumptions"}</definedName>
    <definedName name="wrn.p3"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ackage." localSheetId="0"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RTIAL." localSheetId="0" hidden="1">{"new",#N/A,FALSE,"D";"PROFORMA",#N/A,FALSE,"A";"partial 1",#N/A,FALSE,"B";"partial 2",#N/A,FALSE,"B";"partial 3",#N/A,FALSE,"B";"SMALL CF 1",#N/A,FALSE,"C"}</definedName>
    <definedName name="wrn.PARTIAL." hidden="1">{"new",#N/A,FALSE,"D";"PROFORMA",#N/A,FALSE,"A";"partial 1",#N/A,FALSE,"B";"partial 2",#N/A,FALSE,"B";"partial 3",#N/A,FALSE,"B";"SMALL CF 1",#N/A,FALSE,"C"}</definedName>
    <definedName name="wrn.PR_TRIAL_BALANCE."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esentation." localSheetId="0" hidden="1">{#N/A,#N/A,TRUE,"Summary";"AnnualRentRoll",#N/A,TRUE,"RentRoll";#N/A,#N/A,TRUE,"ExitStratigy";#N/A,#N/A,TRUE,"OperatingAssumptions"}</definedName>
    <definedName name="wrn.Presentation." hidden="1">{#N/A,#N/A,TRUE,"Summary";"AnnualRentRoll",#N/A,TRUE,"RentRoll";#N/A,#N/A,TRUE,"ExitStratigy";#N/A,#N/A,TRUE,"OperatingAssumptions"}</definedName>
    <definedName name="wrn.Pricing._.Strategy."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nt." localSheetId="0" hidden="1">{#N/A,#N/A,TRUE,"Cover";#N/A,#N/A,TRUE,"Stack";#N/A,#N/A,TRUE,"Cost S";#N/A,#N/A,TRUE,"Financing";#N/A,#N/A,TRUE," CF";#N/A,#N/A,TRUE,"CF Mnthly";#N/A,#N/A,TRUE,"CF assum";#N/A,#N/A,TRUE,"Unit Sales";#N/A,#N/A,TRUE,"REV";#N/A,#N/A,TRUE,"Bdgt Backup"}</definedName>
    <definedName name="wrn.Print." hidden="1">{#N/A,#N/A,TRUE,"Cover";#N/A,#N/A,TRUE,"Stack";#N/A,#N/A,TRUE,"Cost S";#N/A,#N/A,TRUE,"Financing";#N/A,#N/A,TRUE," CF";#N/A,#N/A,TRUE,"CF Mnthly";#N/A,#N/A,TRUE,"CF assum";#N/A,#N/A,TRUE,"Unit Sales";#N/A,#N/A,TRUE,"REV";#N/A,#N/A,TRUE,"Bdgt Backup"}</definedName>
    <definedName name="wrn.Print._.4." localSheetId="0" hidden="1">{"Outflow 1",#N/A,FALSE,"Outflows-Inflows";"Outflow 2",#N/A,FALSE,"Outflows-Inflows";"Inflow 1",#N/A,FALSE,"Outflows-Inflows";"Inflow 2",#N/A,FALSE,"Outflows-Inflows"}</definedName>
    <definedName name="wrn.Print._.4." hidden="1">{"Outflow 1",#N/A,FALSE,"Outflows-Inflows";"Outflow 2",#N/A,FALSE,"Outflows-Inflows";"Inflow 1",#N/A,FALSE,"Outflows-Inflows";"Inflow 2",#N/A,FALSE,"Outflows-Inflows"}</definedName>
    <definedName name="wrn.Print._.6." localSheetId="0" hidden="1">{"print 1.6",#N/A,FALSE,"Sheet1";"print 2.6",#N/A,FALSE,"Sheet1";"print 3.6",#N/A,FALSE,"Sheet1";"print 4.6",#N/A,FALSE,"Sheet1";"print 5.6",#N/A,FALSE,"Sheet1";"print 6.6",#N/A,FALSE,"Sheet1"}</definedName>
    <definedName name="wrn.Print._.6." hidden="1">{"print 1.6",#N/A,FALSE,"Sheet1";"print 2.6",#N/A,FALSE,"Sheet1";"print 3.6",#N/A,FALSE,"Sheet1";"print 4.6",#N/A,FALSE,"Sheet1";"print 5.6",#N/A,FALSE,"Sheet1";"print 6.6",#N/A,FALSE,"Sheet1"}</definedName>
    <definedName name="wrn.PrintAll." localSheetId="0" hidden="1">{#N/A,#N/A,FALSE,"Broker Sheet";#N/A,#N/A,FALSE,"Exec.Summary";#N/A,#N/A,FALSE,"Argus Cash Flow";#N/A,#N/A,FALSE,"SPF";#N/A,#N/A,FALSE,"RentRoll"}</definedName>
    <definedName name="wrn.PrintAll." hidden="1">{#N/A,#N/A,FALSE,"Broker Sheet";#N/A,#N/A,FALSE,"Exec.Summary";#N/A,#N/A,FALSE,"Argus Cash Flow";#N/A,#N/A,FALSE,"SPF";#N/A,#N/A,FALSE,"RentRoll"}</definedName>
    <definedName name="wrn.Proforma." localSheetId="0" hidden="1">{#N/A,#N/A,TRUE,"Summary";#N/A,#N/A,TRUE,"InPlace";#N/A,#N/A,TRUE,"Stable";#N/A,#N/A,TRUE,"RentRoll";#N/A,#N/A,TRUE,"I&amp;E";#N/A,#N/A,TRUE,"Expense Detail";#N/A,#N/A,TRUE,"CAM Recov(InPlace)";#N/A,#N/A,TRUE,"CAM Recov(Stable)";#N/A,#N/A,TRUE,"Tax Recov";#N/A,#N/A,TRUE,"Expiration";#N/A,#N/A,TRUE,"Sales";#N/A,#N/A,TRUE,"Tax"}</definedName>
    <definedName name="wrn.Proforma." hidden="1">{#N/A,#N/A,TRUE,"Summary";#N/A,#N/A,TRUE,"InPlace";#N/A,#N/A,TRUE,"Stable";#N/A,#N/A,TRUE,"RentRoll";#N/A,#N/A,TRUE,"I&amp;E";#N/A,#N/A,TRUE,"Expense Detail";#N/A,#N/A,TRUE,"CAM Recov(InPlace)";#N/A,#N/A,TRUE,"CAM Recov(Stable)";#N/A,#N/A,TRUE,"Tax Recov";#N/A,#N/A,TRUE,"Expiration";#N/A,#N/A,TRUE,"Sales";#N/A,#N/A,TRUE,"Tax"}</definedName>
    <definedName name="wrn.Projections." localSheetId="0" hidden="1">{#N/A,#N/A,FALSE,"Release Price";#N/A,#N/A,FALSE,"Cash flow for 50 Unit";#N/A,#N/A,FALSE,"Cash Flow for 3 Models"}</definedName>
    <definedName name="wrn.Projections." hidden="1">{#N/A,#N/A,FALSE,"Release Price";#N/A,#N/A,FALSE,"Cash flow for 50 Unit";#N/A,#N/A,FALSE,"Cash Flow for 3 Models"}</definedName>
    <definedName name="wrn.PropertyInformation." localSheetId="0" hidden="1">{#N/A,#N/A,FALSE,"PropertyInfo"}</definedName>
    <definedName name="wrn.PropertyInformation." hidden="1">{#N/A,#N/A,FALSE,"PropertyInfo"}</definedName>
    <definedName name="wrn.QTRRPT." localSheetId="0" hidden="1">{#N/A,#N/A,TRUE,"Overall Plan Review"}</definedName>
    <definedName name="wrn.QTRRPT." hidden="1">{#N/A,#N/A,TRUE,"Overall Plan Review"}</definedName>
    <definedName name="wrn.Report." localSheetId="0" hidden="1">{#N/A,#N/A,FALSE,"Loan Summary";#N/A,#N/A,FALSE,"NOI";"RR and Expir",#N/A,FALSE,"Rental";"Sales History",#N/A,FALSE,"Rental";#N/A,#N/A,FALSE,"Reserves"}</definedName>
    <definedName name="wrn.Report." hidden="1">{#N/A,#N/A,FALSE,"Loan Summary";#N/A,#N/A,FALSE,"NOI";"RR and Expir",#N/A,FALSE,"Rental";"Sales History",#N/A,FALSE,"Rental";#N/A,#N/A,FALSE,"Reserves"}</definedName>
    <definedName name="wrn.Short._.Print." localSheetId="0" hidden="1">{#N/A,#N/A,FALSE,"Cover";#N/A,#N/A,FALSE,"Stack";#N/A,#N/A,FALSE,"Cost S";#N/A,#N/A,FALSE," CF";#N/A,#N/A,FALSE,"Investor"}</definedName>
    <definedName name="wrn.Short._.Print." hidden="1">{#N/A,#N/A,FALSE,"Cover";#N/A,#N/A,FALSE,"Stack";#N/A,#N/A,FALSE,"Cost S";#N/A,#N/A,FALSE," CF";#N/A,#N/A,FALSE,"Investor"}</definedName>
    <definedName name="wrn.Standard._.Report." localSheetId="0" hidden="1">{#N/A,#N/A,FALSE,"Summary";#N/A,#N/A,FALSE,"Construction";#N/A,#N/A,FALSE,"Cash Flow"}</definedName>
    <definedName name="wrn.Standard._.Report." hidden="1">{#N/A,#N/A,FALSE,"Summary";#N/A,#N/A,FALSE,"Construction";#N/A,#N/A,FALSE,"Cash Flow"}</definedName>
    <definedName name="wrn.Summary." localSheetId="0" hidden="1">{#N/A,#N/A,FALSE,"Summary"}</definedName>
    <definedName name="wrn.Summary." hidden="1">{#N/A,#N/A,FALSE,"Summary"}</definedName>
    <definedName name="wrn.SUN1." localSheetId="0" hidden="1">{#N/A,#N/A,FALSE,"Assumptions";#N/A,#N/A,FALSE,"office";#N/A,#N/A,FALSE,"monthly"}</definedName>
    <definedName name="wrn.SUN1." hidden="1">{#N/A,#N/A,FALSE,"Assumptions";#N/A,#N/A,FALSE,"office";#N/A,#N/A,FALSE,"monthly"}</definedName>
    <definedName name="wrn.sun2" localSheetId="0" hidden="1">{#N/A,#N/A,FALSE,"Assumptions";#N/A,#N/A,FALSE,"office";#N/A,#N/A,FALSE,"monthly"}</definedName>
    <definedName name="wrn.sun2" hidden="1">{#N/A,#N/A,FALSE,"Assumptions";#N/A,#N/A,FALSE,"office";#N/A,#N/A,FALSE,"monthly"}</definedName>
    <definedName name="wrn.Template." localSheetId="0"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ycon._.Model." localSheetId="0" hidden="1">{"rtn",#N/A,FALSE,"RTN";"tables",#N/A,FALSE,"RTN";"cf",#N/A,FALSE,"CF";"stats",#N/A,FALSE,"Stats";"prop",#N/A,FALSE,"Prop"}</definedName>
    <definedName name="wrn.Tycon._.Model." hidden="1">{"rtn",#N/A,FALSE,"RTN";"tables",#N/A,FALSE,"RTN";"cf",#N/A,FALSE,"CF";"stats",#N/A,FALSE,"Stats";"prop",#N/A,FALSE,"Prop"}</definedName>
    <definedName name="wrn.USSC_Reports." localSheetId="0"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xxx3" localSheetId="0" hidden="1">{"AnnualRentRoll",#N/A,FALSE,"RentRoll"}</definedName>
    <definedName name="xxx3" hidden="1">{"AnnualRentRoll",#N/A,FALSE,"RentRoll"}</definedName>
    <definedName name="xxx4" localSheetId="0" hidden="1">{#N/A,#N/A,FALSE,"ExitStratigy"}</definedName>
    <definedName name="xxx4" hidden="1">{#N/A,#N/A,FALSE,"ExitStratigy"}</definedName>
    <definedName name="Z_D62B40C2_1FA0_11D1_BBA3_080009EF765a" localSheetId="0" hidden="1">#REF!</definedName>
    <definedName name="Z_D62B40C2_1FA0_11D1_BBA3_080009EF765a" hidden="1">#REF!</definedName>
    <definedName name="Z_D62B40C2_1FA0_11D1_BBA3_080009EF765C_.wvu.PrintArea" localSheetId="0" hidden="1">#REF!</definedName>
    <definedName name="Z_D62B40C2_1FA0_11D1_BBA3_080009EF765C_.wvu.PrintArea" hidden="1">#REF!</definedName>
  </definedNames>
  <calcPr calcId="162913"/>
</workbook>
</file>

<file path=xl/calcChain.xml><?xml version="1.0" encoding="utf-8"?>
<calcChain xmlns="http://schemas.openxmlformats.org/spreadsheetml/2006/main">
  <c r="E12" i="7" l="1"/>
  <c r="E10" i="7"/>
  <c r="E31" i="7"/>
  <c r="E26" i="7"/>
  <c r="E25" i="7"/>
  <c r="E24" i="7"/>
  <c r="E29" i="7"/>
  <c r="E22" i="7"/>
  <c r="E28" i="7"/>
  <c r="E9" i="7" l="1"/>
  <c r="E17" i="7"/>
  <c r="E20" i="7"/>
  <c r="E14" i="7"/>
  <c r="A3" i="7" l="1"/>
  <c r="H4" i="6" l="1"/>
  <c r="H5" i="6" s="1"/>
  <c r="H6" i="6" s="1"/>
  <c r="H7" i="6" s="1"/>
  <c r="H8" i="6" s="1"/>
  <c r="H9" i="6" s="1"/>
  <c r="H10" i="6" s="1"/>
  <c r="H11" i="6" s="1"/>
  <c r="H12" i="6" s="1"/>
  <c r="H13" i="6" s="1"/>
  <c r="H14" i="6" s="1"/>
  <c r="H15" i="6" s="1"/>
  <c r="H16" i="6" s="1"/>
  <c r="H17" i="6" s="1"/>
  <c r="H18" i="6" s="1"/>
  <c r="H19" i="6" s="1"/>
  <c r="H20" i="6" s="1"/>
  <c r="H21" i="6" s="1"/>
  <c r="H22" i="6" s="1"/>
  <c r="H23" i="6" s="1"/>
  <c r="H24" i="6" s="1"/>
  <c r="H25" i="6" s="1"/>
  <c r="H26" i="6" s="1"/>
  <c r="H27" i="6" s="1"/>
  <c r="H28" i="6" s="1"/>
  <c r="H29" i="6" s="1"/>
  <c r="H30" i="6" s="1"/>
  <c r="H31" i="6" s="1"/>
  <c r="H32" i="6" s="1"/>
  <c r="H33" i="6" s="1"/>
  <c r="H34" i="6" s="1"/>
  <c r="H35" i="6" s="1"/>
  <c r="H36" i="6" s="1"/>
  <c r="H37" i="6" s="1"/>
  <c r="H38" i="6" s="1"/>
  <c r="H39" i="6" s="1"/>
  <c r="H40" i="6" s="1"/>
  <c r="H41" i="6" s="1"/>
  <c r="H42" i="6" s="1"/>
  <c r="H43" i="6" s="1"/>
  <c r="H44" i="6" s="1"/>
  <c r="H45" i="6" s="1"/>
  <c r="G4" i="6"/>
  <c r="G5" i="6" s="1"/>
  <c r="G6" i="6" s="1"/>
  <c r="G7" i="6" s="1"/>
  <c r="G8" i="6" s="1"/>
  <c r="G9" i="6" s="1"/>
  <c r="G10" i="6" s="1"/>
  <c r="G11" i="6" s="1"/>
  <c r="G12" i="6" s="1"/>
  <c r="G13" i="6" s="1"/>
  <c r="G14" i="6" s="1"/>
  <c r="G15" i="6" s="1"/>
  <c r="G16" i="6" s="1"/>
  <c r="G17" i="6" s="1"/>
  <c r="G18" i="6" s="1"/>
  <c r="G19" i="6" s="1"/>
  <c r="G20" i="6" s="1"/>
  <c r="G21" i="6" s="1"/>
  <c r="G22" i="6" s="1"/>
  <c r="G23" i="6" s="1"/>
  <c r="E4" i="6"/>
  <c r="E5" i="6" s="1"/>
  <c r="E6" i="6" s="1"/>
  <c r="E7" i="6" s="1"/>
  <c r="E8" i="6" s="1"/>
  <c r="E9" i="6" s="1"/>
  <c r="E10" i="6" s="1"/>
  <c r="E11" i="6" s="1"/>
  <c r="E12" i="6" s="1"/>
  <c r="C4" i="6"/>
  <c r="C5" i="6" s="1"/>
  <c r="C6" i="6" s="1"/>
  <c r="C7" i="6" s="1"/>
  <c r="C8" i="6" s="1"/>
  <c r="C9" i="6" s="1"/>
  <c r="C10" i="6" s="1"/>
  <c r="C11" i="6" s="1"/>
  <c r="C12" i="6" s="1"/>
</calcChain>
</file>

<file path=xl/sharedStrings.xml><?xml version="1.0" encoding="utf-8"?>
<sst xmlns="http://schemas.openxmlformats.org/spreadsheetml/2006/main" count="226" uniqueCount="183">
  <si>
    <t xml:space="preserve">Firm Headquarters  </t>
  </si>
  <si>
    <t>Alaska</t>
  </si>
  <si>
    <t>Hawaii</t>
  </si>
  <si>
    <t>Idaho</t>
  </si>
  <si>
    <t>Iowa</t>
  </si>
  <si>
    <t>Maine</t>
  </si>
  <si>
    <t>Utah</t>
  </si>
  <si>
    <t>Alabama</t>
  </si>
  <si>
    <t>Delaware</t>
  </si>
  <si>
    <t>% of Firm Owned by Employees</t>
  </si>
  <si>
    <t>Year the Firm was Founded</t>
  </si>
  <si>
    <t>Office</t>
  </si>
  <si>
    <t>Industrial</t>
  </si>
  <si>
    <t>Retail</t>
  </si>
  <si>
    <t>Hotel/Lodging</t>
  </si>
  <si>
    <t>Self-Storage</t>
  </si>
  <si>
    <t>Senior Housing</t>
  </si>
  <si>
    <t>Student Housing</t>
  </si>
  <si>
    <t>Medical Facilities</t>
  </si>
  <si>
    <t>Public Securities (REITs)</t>
  </si>
  <si>
    <t>Debt Investments</t>
  </si>
  <si>
    <t xml:space="preserve">Vintage Year </t>
  </si>
  <si>
    <t>Target Equity Raise</t>
  </si>
  <si>
    <t xml:space="preserve">Stated Investor Minimum Investment (Millions) </t>
  </si>
  <si>
    <t>Fund Term (Years, not including extensions)</t>
  </si>
  <si>
    <t>U.S. Only</t>
  </si>
  <si>
    <t>Foreign</t>
  </si>
  <si>
    <t>Global</t>
  </si>
  <si>
    <t>Apartments</t>
  </si>
  <si>
    <t>Invested Capital</t>
  </si>
  <si>
    <t>Max Leverage as % of Total Fund Value</t>
  </si>
  <si>
    <t>Management Fee during Investment (Commitment) Period Based On</t>
  </si>
  <si>
    <t xml:space="preserve">Management Fee during Investment (Commitment) Period </t>
  </si>
  <si>
    <t>Management Fee after Investment Period Based On</t>
  </si>
  <si>
    <t xml:space="preserve">Management Fee after Investment (Commitment) Period </t>
  </si>
  <si>
    <t>Diversified</t>
  </si>
  <si>
    <t>Primary Sector Focus</t>
  </si>
  <si>
    <t>Preferred Return to Investors</t>
  </si>
  <si>
    <t>Carried Interest to General Partner</t>
  </si>
  <si>
    <t>Land/Development</t>
  </si>
  <si>
    <t>Committed Capital</t>
  </si>
  <si>
    <t>Summary Questionnaire</t>
  </si>
  <si>
    <t>If you would like to provide additional information, please use the designated tab in this workbook.</t>
  </si>
  <si>
    <t>Organization</t>
  </si>
  <si>
    <t>Other</t>
  </si>
  <si>
    <t>Final Closing Date</t>
  </si>
  <si>
    <t>Committed Capital ($MM)</t>
  </si>
  <si>
    <t>Contributed Capital ($MM)</t>
  </si>
  <si>
    <t>Distributions ($MM)</t>
  </si>
  <si>
    <t>Remaining Value ($MM)</t>
  </si>
  <si>
    <t>Vintage Year</t>
  </si>
  <si>
    <t># of Public Clients in the Proposed Fund Subject to PERAC Regulations</t>
  </si>
  <si>
    <t>Firm Headquarters</t>
  </si>
  <si>
    <t>Arizona</t>
  </si>
  <si>
    <t>Arkansas</t>
  </si>
  <si>
    <t>California</t>
  </si>
  <si>
    <t>Colorado</t>
  </si>
  <si>
    <t>Connecticut</t>
  </si>
  <si>
    <t>Florida</t>
  </si>
  <si>
    <t>Georgia</t>
  </si>
  <si>
    <t>Illinois</t>
  </si>
  <si>
    <t>Indiana</t>
  </si>
  <si>
    <t>Kansas</t>
  </si>
  <si>
    <t>Kentucky</t>
  </si>
  <si>
    <t>Louisiana</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</si>
  <si>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</si>
  <si>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</si>
  <si>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</si>
  <si>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</si>
  <si>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</si>
  <si>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</si>
  <si>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</si>
  <si>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</si>
  <si>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</si>
  <si>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</si>
  <si>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</si>
  <si>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</si>
  <si>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</si>
  <si>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</si>
  <si>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</si>
  <si>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</si>
  <si>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</si>
  <si>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</si>
  <si>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</si>
  <si>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</si>
  <si>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</si>
  <si>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</si>
  <si>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</si>
  <si>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</si>
  <si>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</si>
  <si>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</si>
  <si>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Washington</t>
  </si>
  <si>
    <t>West Virginia</t>
  </si>
  <si>
    <t>Wisconsin</t>
  </si>
  <si>
    <t>Wyoming</t>
  </si>
  <si>
    <t>Outside U.S.</t>
  </si>
  <si>
    <t>Property Type</t>
  </si>
  <si>
    <t>Geographic Region</t>
  </si>
  <si>
    <t>&gt;50</t>
  </si>
  <si>
    <t>No. of Investments</t>
  </si>
  <si>
    <t>&gt;20</t>
  </si>
  <si>
    <t>Investment (Commitment) Period in Years</t>
  </si>
  <si>
    <t>Enter Your Firm's Name Here</t>
  </si>
  <si>
    <t>Rating Criteria</t>
  </si>
  <si>
    <t>Initial Rating</t>
  </si>
  <si>
    <t>Comments</t>
  </si>
  <si>
    <t>Overall Rating</t>
  </si>
  <si>
    <t>Experience with MA Public Funds</t>
  </si>
  <si>
    <t xml:space="preserve">Please complete all questions asked in the questionnaire below; DO NOT unlock the cells. </t>
  </si>
  <si>
    <t># of Public Clients Subject to PERAC Regulations (Firmwide)</t>
  </si>
  <si>
    <t>Enter Fund Name Here</t>
  </si>
  <si>
    <t>Prior Fund Performance</t>
  </si>
  <si>
    <t>·</t>
  </si>
  <si>
    <t>Fund Terms</t>
  </si>
  <si>
    <t>Legal Name of Prior Fund</t>
  </si>
  <si>
    <t>TVPI Multiple</t>
  </si>
  <si>
    <t>Net IRR (%)</t>
  </si>
  <si>
    <t>Highly Advantageous</t>
  </si>
  <si>
    <t>Advantageous</t>
  </si>
  <si>
    <t>Not Advantageous</t>
  </si>
  <si>
    <t>Not Acceptable</t>
  </si>
  <si>
    <t>Assets Under Mgt Firmwide - Total (Millions)</t>
  </si>
  <si>
    <t>Proposed Product Summary</t>
  </si>
  <si>
    <t>Date of First Close/Expected First Closing Date (Month/Year)</t>
  </si>
  <si>
    <t>Expected Final Closing Date (Month/Year)</t>
  </si>
  <si>
    <t>1% of Capital Commitments</t>
  </si>
  <si>
    <t>2% of Capital Commitments</t>
  </si>
  <si>
    <t>3% of Capital Commitments</t>
  </si>
  <si>
    <t>4% of Capital Commitments</t>
  </si>
  <si>
    <t>5% of Capital Commitments</t>
  </si>
  <si>
    <t>6% of Capital Commitments</t>
  </si>
  <si>
    <t>7% of Capital Commitments</t>
  </si>
  <si>
    <t>8% of Capital Commitments</t>
  </si>
  <si>
    <t>9% of Capital Commitments</t>
  </si>
  <si>
    <t>10% of Capital Commitments</t>
  </si>
  <si>
    <t>&gt; 10% of Capital Commitments</t>
  </si>
  <si>
    <t>1% of Capital Contributions</t>
  </si>
  <si>
    <t>2% of Capital Contributions</t>
  </si>
  <si>
    <t>3% of Capital Contributions</t>
  </si>
  <si>
    <t>4% of Capital Contributions</t>
  </si>
  <si>
    <t>5% of Capital Contributions</t>
  </si>
  <si>
    <t>6% of Capital Contributions</t>
  </si>
  <si>
    <t>7% of Capital Contributions</t>
  </si>
  <si>
    <t>8% of Capital Contributions</t>
  </si>
  <si>
    <t>9% of Capital Contributions</t>
  </si>
  <si>
    <t>10% of Capital Contributions</t>
  </si>
  <si>
    <t>&gt; 10% of Capital Contributions</t>
  </si>
  <si>
    <t>Expected General Partner Contribution to the Fund</t>
  </si>
  <si>
    <t>Name of Portfolio Manager for the Proposed Fund</t>
  </si>
  <si>
    <t>Name of Portfolio Manager for this Fund</t>
  </si>
  <si>
    <t>Preferred Equity</t>
  </si>
  <si>
    <t>Common Equity</t>
  </si>
  <si>
    <t>Dry Bulk</t>
  </si>
  <si>
    <t>Tanker</t>
  </si>
  <si>
    <t>Container</t>
  </si>
  <si>
    <t>Offshore</t>
  </si>
  <si>
    <t>Gas Carrier</t>
  </si>
  <si>
    <t>Cruise</t>
  </si>
  <si>
    <t>Net of Fee Performance Summary as of December 31, 2024</t>
  </si>
  <si>
    <t>Product Snapshot as of March 31, 2025</t>
  </si>
  <si>
    <t>Unless otherwise noted, all data is to be stated as of March 31, 2025.</t>
  </si>
  <si>
    <t>Assets Under Mgt Firmwide - Maritime Strategies Only (Millions)</t>
  </si>
  <si>
    <t>Firm Overview and Investment Team</t>
  </si>
  <si>
    <t>Sector Composition:</t>
  </si>
  <si>
    <t>(Should sum to 100%)</t>
  </si>
  <si>
    <t>Investment Strategy &amp; Team</t>
  </si>
  <si>
    <t># of Maritime Professionals Dedicated to Proposed Fund</t>
  </si>
  <si>
    <t>Senior Secured Loans</t>
  </si>
  <si>
    <t>Senior Unsecured Loans</t>
  </si>
  <si>
    <t>Second-lien Loans</t>
  </si>
  <si>
    <t># of Expected Investments in Total (Rounded to Nearest 5)</t>
  </si>
  <si>
    <t>Committed Capital (Millions) as of March 31, 2025</t>
  </si>
  <si>
    <t>No. of Investors that Have Committed to the Fund as of March 31, 2025</t>
  </si>
  <si>
    <t>Invested Equity (Millions) as of March 31, 2025</t>
  </si>
  <si>
    <t>Falmouth Retirement System</t>
  </si>
  <si>
    <t>Maritime Investment Manager Search</t>
  </si>
  <si>
    <t>Expected/Target Portfolio Allocations</t>
  </si>
  <si>
    <t>No. of Investments Made on Behalf of the Fund as of March 31, 2025</t>
  </si>
  <si>
    <t>No. of Years of Industry Experience for the Named Portfolio Manager</t>
  </si>
  <si>
    <t>Expected Portfolio Composition</t>
  </si>
  <si>
    <t>DO NOT forget to enter your firm's name and fund's name above!</t>
  </si>
  <si>
    <t>Please Provide a Brief Overview of the Fund's Investment Strategy Below</t>
  </si>
  <si>
    <t>Issue Date: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</si>
</sst>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164" formatCode="0.0%"/>
    <numFmt numFmtId="165" formatCode="&quot;$&quot;#,##0\ &quot;M&quot;"/>
    <numFmt numFmtId="166" formatCode="General\ &quot;Yrs&quot;"/>
    <numFmt numFmtId="167" formatCode="&quot;$&quot;#,##0.0\ &quot;B&quot;"/>
    <numFmt numFmtId="168" formatCode="&quot;Calendar Year&quot;\ General"/>
    <numFmt numFmtId="169" formatCode="#,##0.0&quot;x&quot;"/>
    <numFmt numFmtId="170" formatCode="mm/yyyy"/>
    <numFmt numFmtId="171" formatCode="0.00\ &quot;Years&quot;"/>
  </numFmts>
  <fonts count="34" x14ac:knownFonts="1">
    <font>
      <sz val="10"/>
      <name val="Arial"/>
    </font>
    <font>
      <sz val="11"/>
      <color theme="1"/>
      <name val="Calibri"/>
      <family val="2"/>
      <scheme val="minor"/>
    </font>
    <font>
      <sz val="10"/>
      <name val="Arial"/>
      <family val="2"/>
    </font>
    <font>
      <sz val="7"/>
      <color theme="1"/>
      <name val="Calibri Light"/>
      <family val="2"/>
      <scheme val="major"/>
    </font>
    <font>
      <sz val="10"/>
      <name val="Calibri Light"/>
      <family val="2"/>
      <scheme val="major"/>
    </font>
    <font>
      <sz val="8"/>
      <name val="Calibri Light"/>
      <family val="2"/>
      <scheme val="major"/>
    </font>
    <font>
      <sz val="9"/>
      <color theme="1"/>
      <name val="Calibri Light"/>
      <family val="2"/>
      <scheme val="major"/>
    </font>
    <font>
      <b/>
      <sz val="11"/>
      <color theme="3"/>
      <name val="Calibri Light"/>
      <family val="2"/>
    </font>
    <font>
      <sz val="9"/>
      <color theme="1"/>
      <name val="Calibri Light"/>
      <family val="2"/>
    </font>
    <font>
      <b/>
      <sz val="10"/>
      <color theme="3"/>
      <name val="Calibri Light"/>
      <family val="2"/>
    </font>
    <font>
      <b/>
      <sz val="12"/>
      <color theme="3"/>
      <name val="Calibri Light"/>
      <family val="2"/>
    </font>
    <font>
      <sz val="9"/>
      <color rgb="FFC00000"/>
      <name val="Calibri Light"/>
      <family val="2"/>
    </font>
    <font>
      <sz val="9"/>
      <color theme="1" tint="0.34998626667073579"/>
      <name val="Calibri Light"/>
      <family val="2"/>
    </font>
    <font>
      <b/>
      <sz val="9"/>
      <color theme="3"/>
      <name val="Calibri Light"/>
      <family val="2"/>
    </font>
    <font>
      <b/>
      <sz val="9"/>
      <color theme="1" tint="0.34998626667073579"/>
      <name val="Calibri Light"/>
      <family val="2"/>
    </font>
    <font>
      <sz val="9"/>
      <color theme="2" tint="-0.749992370372631"/>
      <name val="Calibri"/>
      <family val="2"/>
      <scheme val="minor"/>
    </font>
    <font>
      <sz val="11"/>
      <color theme="1"/>
      <name val="Calibri Light"/>
      <family val="2"/>
    </font>
    <font>
      <b/>
      <sz val="10"/>
      <color theme="2" tint="-0.499984740745262"/>
      <name val="Calibri Light"/>
      <family val="2"/>
    </font>
    <font>
      <b/>
      <sz val="10"/>
      <color theme="1" tint="0.249977111117893"/>
      <name val="Calibri Light"/>
      <family val="2"/>
    </font>
    <font>
      <sz val="10"/>
      <color theme="1" tint="0.249977111117893"/>
      <name val="Calibri Light"/>
      <family val="2"/>
    </font>
    <font>
      <sz val="8"/>
      <color theme="2" tint="-0.749992370372631"/>
      <name val="Calibri Light"/>
      <family val="2"/>
    </font>
    <font>
      <b/>
      <sz val="8"/>
      <color theme="3"/>
      <name val="Calibri Light"/>
      <family val="2"/>
    </font>
    <font>
      <sz val="8"/>
      <color theme="1"/>
      <name val="Calibri Light"/>
      <family val="2"/>
    </font>
    <font>
      <sz val="9"/>
      <color theme="2" tint="-0.749992370372631"/>
      <name val="Calibri Light"/>
      <family val="2"/>
    </font>
    <font>
      <sz val="9"/>
      <name val="Calibri Light"/>
      <family val="2"/>
    </font>
    <font>
      <b/>
      <sz val="9"/>
      <name val="Calibri Light"/>
      <family val="2"/>
    </font>
    <font>
      <sz val="10"/>
      <color theme="1" tint="0.34998626667073579"/>
      <name val="Calibri Light"/>
      <family val="2"/>
    </font>
    <font>
      <sz val="10"/>
      <color theme="2" tint="-0.749992370372631"/>
      <name val="Calibri Light"/>
      <family val="2"/>
    </font>
    <font>
      <sz val="10"/>
      <name val="Calibri Light"/>
      <family val="2"/>
    </font>
    <font>
      <b/>
      <sz val="10"/>
      <name val="Calibri Light"/>
      <family val="2"/>
    </font>
    <font>
      <i/>
      <sz val="8"/>
      <name val="Calibri Light"/>
      <family val="2"/>
    </font>
    <font>
      <b/>
      <sz val="9"/>
      <color rgb="FFC00000"/>
      <name val="Calibri Light"/>
      <family val="2"/>
    </font>
    <font>
      <sz val="10"/>
      <color theme="3"/>
      <name val="Calibri Light"/>
      <family val="2"/>
    </font>
    <font>
      <sz val="10"/>
      <color theme="1"/>
      <name val="Calibri Light"/>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s>
  <borders count="6">
    <border>
      <left/>
      <right/>
      <top/>
      <bottom/>
      <diagonal/>
    </border>
    <border>
      <left style="medium">
        <color theme="0"/>
      </left>
      <right style="medium">
        <color theme="0"/>
      </right>
      <top/>
      <bottom/>
      <diagonal/>
    </border>
    <border>
      <left/>
      <right/>
      <top/>
      <bottom style="hair">
        <color theme="1" tint="0.499984740745262"/>
      </bottom>
      <diagonal/>
    </border>
    <border>
      <left/>
      <right/>
      <top style="hair">
        <color theme="1" tint="0.499984740745262"/>
      </top>
      <bottom style="hair">
        <color theme="1" tint="0.499984740745262"/>
      </bottom>
      <diagonal/>
    </border>
    <border>
      <left style="thin">
        <color theme="0"/>
      </left>
      <right/>
      <top/>
      <bottom/>
      <diagonal/>
    </border>
    <border>
      <left/>
      <right/>
      <top/>
      <bottom style="hair">
        <color theme="2" tint="-0.499984740745262"/>
      </bottom>
      <diagonal/>
    </border>
  </borders>
  <cellStyleXfs count="4">
    <xf numFmtId="0" fontId="0" fillId="0" borderId="0"/>
    <xf numFmtId="0" fontId="1" fillId="0" borderId="0"/>
    <xf numFmtId="9" fontId="1" fillId="0" borderId="0" applyFont="0" applyFill="0" applyBorder="0" applyAlignment="0" applyProtection="0"/>
    <xf numFmtId="44" fontId="1" fillId="0" borderId="0" applyFont="0" applyFill="0" applyBorder="0" applyAlignment="0" applyProtection="0"/>
  </cellStyleXfs>
  <cellXfs count="151">
    <xf numFmtId="0" fontId="0" fillId="0" borderId="0" xfId="0"/>
    <xf numFmtId="0" fontId="3" fillId="3" borderId="0" xfId="0" applyFont="1" applyFill="1" applyBorder="1" applyAlignment="1" applyProtection="1">
      <alignment horizontal="center" vertical="top"/>
      <protection hidden="1"/>
    </xf>
    <xf numFmtId="0" fontId="5" fillId="3" borderId="0" xfId="0" applyFont="1" applyFill="1" applyBorder="1" applyAlignment="1" applyProtection="1">
      <alignment vertical="top"/>
      <protection hidden="1"/>
    </xf>
    <xf numFmtId="0" fontId="5" fillId="3" borderId="0" xfId="0" applyFont="1" applyFill="1" applyBorder="1" applyAlignment="1" applyProtection="1">
      <alignment horizontal="left" vertical="top"/>
      <protection hidden="1"/>
    </xf>
    <xf numFmtId="0" fontId="5" fillId="2" borderId="0" xfId="0" applyFont="1" applyFill="1" applyBorder="1" applyAlignment="1" applyProtection="1">
      <alignment vertical="top"/>
      <protection hidden="1"/>
    </xf>
    <xf numFmtId="0" fontId="3" fillId="3" borderId="0" xfId="0" applyFont="1" applyFill="1" applyBorder="1" applyAlignment="1" applyProtection="1">
      <alignment vertical="top"/>
      <protection hidden="1"/>
    </xf>
    <xf numFmtId="0" fontId="5" fillId="2" borderId="0" xfId="0" applyFont="1" applyFill="1" applyBorder="1" applyAlignment="1" applyProtection="1">
      <alignment horizontal="left" vertical="top"/>
      <protection hidden="1"/>
    </xf>
    <xf numFmtId="0" fontId="4" fillId="2" borderId="0" xfId="0" applyFont="1" applyFill="1" applyBorder="1" applyAlignment="1" applyProtection="1">
      <alignment vertical="top"/>
      <protection hidden="1"/>
    </xf>
    <xf numFmtId="0" fontId="4" fillId="2" borderId="0" xfId="0" applyFont="1" applyFill="1" applyBorder="1" applyAlignment="1" applyProtection="1">
      <alignment horizontal="left" vertical="top"/>
      <protection hidden="1"/>
    </xf>
    <xf numFmtId="0" fontId="6" fillId="3" borderId="0" xfId="0" applyFont="1" applyFill="1" applyBorder="1" applyAlignment="1" applyProtection="1">
      <alignment vertical="top"/>
      <protection hidden="1"/>
    </xf>
    <xf numFmtId="0" fontId="7" fillId="3" borderId="0" xfId="0" applyFont="1" applyFill="1" applyBorder="1" applyAlignment="1" applyProtection="1">
      <protection hidden="1"/>
    </xf>
    <xf numFmtId="0" fontId="8" fillId="3" borderId="0" xfId="0" applyFont="1" applyFill="1" applyAlignment="1" applyProtection="1">
      <alignment horizontal="center" vertical="center"/>
      <protection hidden="1"/>
    </xf>
    <xf numFmtId="0" fontId="9" fillId="3" borderId="0" xfId="0" applyFont="1" applyFill="1" applyBorder="1" applyAlignment="1" applyProtection="1">
      <alignment horizontal="right" vertical="center"/>
      <protection hidden="1"/>
    </xf>
    <xf numFmtId="0" fontId="10" fillId="3" borderId="0" xfId="0" applyFont="1" applyFill="1" applyAlignment="1" applyProtection="1">
      <alignment vertical="center"/>
      <protection hidden="1"/>
    </xf>
    <xf numFmtId="0" fontId="11" fillId="3" borderId="0" xfId="0" applyFont="1" applyFill="1" applyAlignment="1" applyProtection="1">
      <alignment vertical="center"/>
      <protection hidden="1"/>
    </xf>
    <xf numFmtId="0" fontId="14" fillId="3" borderId="0" xfId="0" applyFont="1" applyFill="1" applyBorder="1" applyAlignment="1">
      <alignment vertical="center" wrapText="1"/>
    </xf>
    <xf numFmtId="0" fontId="15" fillId="0" borderId="0" xfId="0" applyFont="1" applyAlignment="1">
      <alignment horizontal="left" vertical="center"/>
    </xf>
    <xf numFmtId="0" fontId="15" fillId="0" borderId="0" xfId="0" applyFont="1" applyAlignment="1">
      <alignment horizontal="left"/>
    </xf>
    <xf numFmtId="0" fontId="8" fillId="3" borderId="0" xfId="1" applyFont="1" applyFill="1" applyAlignment="1" applyProtection="1">
      <alignment horizontal="center" vertical="center"/>
      <protection hidden="1"/>
    </xf>
    <xf numFmtId="0" fontId="9" fillId="3" borderId="0" xfId="1" applyFont="1" applyFill="1" applyBorder="1" applyAlignment="1" applyProtection="1">
      <alignment horizontal="right" vertical="center"/>
      <protection hidden="1"/>
    </xf>
    <xf numFmtId="0" fontId="8" fillId="3" borderId="0" xfId="1" applyFont="1" applyFill="1" applyAlignment="1" applyProtection="1">
      <alignment vertical="center"/>
      <protection hidden="1"/>
    </xf>
    <xf numFmtId="0" fontId="20" fillId="3" borderId="0" xfId="1" applyFont="1" applyFill="1" applyAlignment="1" applyProtection="1">
      <alignment horizontal="center" vertical="center"/>
      <protection hidden="1"/>
    </xf>
    <xf numFmtId="0" fontId="21" fillId="3" borderId="0" xfId="1" applyFont="1" applyFill="1" applyAlignment="1" applyProtection="1">
      <alignment horizontal="center" vertical="center"/>
      <protection hidden="1"/>
    </xf>
    <xf numFmtId="0" fontId="22" fillId="3" borderId="0" xfId="1" applyFont="1" applyFill="1" applyAlignment="1" applyProtection="1">
      <alignment horizontal="center" vertical="center"/>
      <protection hidden="1"/>
    </xf>
    <xf numFmtId="0" fontId="21" fillId="3" borderId="0" xfId="1" applyFont="1" applyFill="1" applyBorder="1" applyAlignment="1" applyProtection="1">
      <alignment horizontal="right" vertical="center"/>
      <protection hidden="1"/>
    </xf>
    <xf numFmtId="0" fontId="22" fillId="3" borderId="0" xfId="1" applyFont="1" applyFill="1" applyAlignment="1" applyProtection="1">
      <alignment vertical="center"/>
      <protection hidden="1"/>
    </xf>
    <xf numFmtId="0" fontId="23" fillId="3" borderId="0" xfId="1" applyFont="1" applyFill="1" applyAlignment="1" applyProtection="1">
      <alignment horizontal="center" vertical="center"/>
      <protection hidden="1"/>
    </xf>
    <xf numFmtId="0" fontId="24" fillId="3" borderId="0" xfId="1" applyFont="1" applyFill="1" applyBorder="1" applyAlignment="1" applyProtection="1">
      <alignment horizontal="center" vertical="center" wrapText="1"/>
      <protection hidden="1"/>
    </xf>
    <xf numFmtId="0" fontId="24" fillId="3" borderId="0" xfId="1" applyFont="1" applyFill="1" applyAlignment="1" applyProtection="1">
      <alignment horizontal="center" vertical="center"/>
      <protection hidden="1"/>
    </xf>
    <xf numFmtId="0" fontId="24" fillId="3" borderId="0" xfId="1" applyFont="1" applyFill="1" applyAlignment="1" applyProtection="1">
      <alignment vertical="center"/>
      <protection hidden="1"/>
    </xf>
    <xf numFmtId="0" fontId="24" fillId="3" borderId="0" xfId="1" applyFont="1" applyFill="1" applyBorder="1" applyAlignment="1" applyProtection="1">
      <alignment vertical="center" wrapText="1"/>
      <protection hidden="1"/>
    </xf>
    <xf numFmtId="0" fontId="23" fillId="3" borderId="0" xfId="1" applyFont="1" applyFill="1" applyBorder="1" applyAlignment="1" applyProtection="1">
      <alignment horizontal="center" wrapText="1"/>
      <protection hidden="1"/>
    </xf>
    <xf numFmtId="0" fontId="12" fillId="3" borderId="0" xfId="1" applyFont="1" applyFill="1" applyBorder="1" applyAlignment="1" applyProtection="1">
      <alignment vertical="center"/>
      <protection hidden="1"/>
    </xf>
    <xf numFmtId="0" fontId="12" fillId="3" borderId="0" xfId="1" applyFont="1" applyFill="1" applyBorder="1" applyAlignment="1" applyProtection="1">
      <protection hidden="1"/>
    </xf>
    <xf numFmtId="0" fontId="23" fillId="3" borderId="0" xfId="1" applyFont="1" applyFill="1" applyBorder="1" applyAlignment="1" applyProtection="1">
      <alignment horizontal="center"/>
      <protection hidden="1"/>
    </xf>
    <xf numFmtId="0" fontId="23" fillId="3" borderId="0" xfId="1" applyFont="1" applyFill="1" applyAlignment="1" applyProtection="1">
      <alignment horizontal="center"/>
      <protection hidden="1"/>
    </xf>
    <xf numFmtId="0" fontId="12" fillId="3" borderId="0" xfId="1" applyFont="1" applyFill="1" applyAlignment="1" applyProtection="1">
      <protection hidden="1"/>
    </xf>
    <xf numFmtId="0" fontId="26" fillId="3" borderId="0" xfId="1" applyFont="1" applyFill="1" applyBorder="1" applyAlignment="1" applyProtection="1">
      <alignment vertical="center"/>
      <protection hidden="1"/>
    </xf>
    <xf numFmtId="0" fontId="12" fillId="4" borderId="0" xfId="1" applyFont="1" applyFill="1" applyAlignment="1" applyProtection="1">
      <protection hidden="1"/>
    </xf>
    <xf numFmtId="168" fontId="26" fillId="3" borderId="0" xfId="3" applyNumberFormat="1" applyFont="1" applyFill="1" applyAlignment="1" applyProtection="1">
      <alignment horizontal="left" vertical="center"/>
      <protection hidden="1"/>
    </xf>
    <xf numFmtId="10" fontId="12" fillId="3" borderId="0" xfId="2" applyNumberFormat="1" applyFont="1" applyFill="1" applyAlignment="1" applyProtection="1">
      <alignment horizontal="center"/>
      <protection hidden="1"/>
    </xf>
    <xf numFmtId="0" fontId="21" fillId="3" borderId="0" xfId="1" applyFont="1" applyFill="1" applyAlignment="1" applyProtection="1">
      <alignment horizontal="left" vertical="center"/>
      <protection hidden="1"/>
    </xf>
    <xf numFmtId="0" fontId="12" fillId="3" borderId="0" xfId="1" applyFont="1" applyFill="1" applyBorder="1" applyAlignment="1" applyProtection="1">
      <alignment horizontal="left" vertical="center"/>
      <protection hidden="1"/>
    </xf>
    <xf numFmtId="0" fontId="26" fillId="3" borderId="0" xfId="1" applyFont="1" applyFill="1" applyBorder="1" applyAlignment="1" applyProtection="1">
      <alignment horizontal="left" vertical="center"/>
      <protection hidden="1"/>
    </xf>
    <xf numFmtId="167" fontId="26" fillId="3" borderId="0" xfId="3" applyNumberFormat="1" applyFont="1" applyFill="1" applyAlignment="1" applyProtection="1">
      <alignment horizontal="left" vertical="center"/>
      <protection hidden="1"/>
    </xf>
    <xf numFmtId="0" fontId="8" fillId="3" borderId="0" xfId="1" applyFont="1" applyFill="1" applyAlignment="1" applyProtection="1">
      <alignment horizontal="left" vertical="center"/>
      <protection hidden="1"/>
    </xf>
    <xf numFmtId="0" fontId="2" fillId="0" borderId="0" xfId="0" applyFont="1"/>
    <xf numFmtId="0" fontId="0" fillId="0" borderId="0" xfId="0" applyAlignment="1">
      <alignment horizontal="left"/>
    </xf>
    <xf numFmtId="9" fontId="2" fillId="0" borderId="0" xfId="0" applyNumberFormat="1" applyFont="1" applyAlignment="1">
      <alignment horizontal="left"/>
    </xf>
    <xf numFmtId="0" fontId="2" fillId="0" borderId="0" xfId="0" applyFont="1" applyAlignment="1">
      <alignment horizontal="left"/>
    </xf>
    <xf numFmtId="0" fontId="17" fillId="3" borderId="0" xfId="1" applyFont="1" applyFill="1" applyAlignment="1" applyProtection="1">
      <alignment horizontal="justify" vertical="top"/>
    </xf>
    <xf numFmtId="0" fontId="17" fillId="3" borderId="0" xfId="1" applyFont="1" applyFill="1" applyAlignment="1" applyProtection="1">
      <alignment horizontal="left" vertical="top" wrapText="1"/>
    </xf>
    <xf numFmtId="0" fontId="17" fillId="3" borderId="0" xfId="1" applyFont="1" applyFill="1" applyAlignment="1" applyProtection="1">
      <alignment horizontal="justify" vertical="top" wrapText="1"/>
    </xf>
    <xf numFmtId="0" fontId="19" fillId="3" borderId="0" xfId="1" applyFont="1" applyFill="1" applyAlignment="1" applyProtection="1">
      <alignment horizontal="justify" vertical="top"/>
    </xf>
    <xf numFmtId="0" fontId="18" fillId="3" borderId="0" xfId="1" applyFont="1" applyFill="1" applyAlignment="1" applyProtection="1">
      <alignment horizontal="justify" vertical="top"/>
    </xf>
    <xf numFmtId="0" fontId="18" fillId="3" borderId="0" xfId="1" applyFont="1" applyFill="1" applyAlignment="1" applyProtection="1">
      <alignment horizontal="left" vertical="top" wrapText="1"/>
    </xf>
    <xf numFmtId="0" fontId="18" fillId="3" borderId="0" xfId="1" applyFont="1" applyFill="1" applyAlignment="1" applyProtection="1">
      <alignment horizontal="justify" vertical="top" wrapText="1"/>
    </xf>
    <xf numFmtId="165" fontId="12" fillId="3" borderId="0" xfId="1" applyNumberFormat="1" applyFont="1" applyFill="1" applyBorder="1" applyAlignment="1" applyProtection="1">
      <alignment horizontal="center"/>
      <protection hidden="1"/>
    </xf>
    <xf numFmtId="164" fontId="12" fillId="3" borderId="0" xfId="2" applyNumberFormat="1" applyFont="1" applyFill="1" applyBorder="1" applyAlignment="1" applyProtection="1">
      <alignment horizontal="center"/>
      <protection hidden="1"/>
    </xf>
    <xf numFmtId="0" fontId="12" fillId="3" borderId="0" xfId="1" applyFont="1" applyFill="1" applyBorder="1" applyAlignment="1" applyProtection="1">
      <alignment horizontal="center"/>
      <protection hidden="1"/>
    </xf>
    <xf numFmtId="0" fontId="26" fillId="3" borderId="0" xfId="1" applyFont="1" applyFill="1" applyBorder="1" applyAlignment="1" applyProtection="1">
      <alignment horizontal="center" vertical="center"/>
      <protection hidden="1"/>
    </xf>
    <xf numFmtId="0" fontId="26" fillId="3" borderId="0" xfId="1" applyFont="1" applyFill="1" applyBorder="1" applyAlignment="1" applyProtection="1">
      <alignment horizontal="center"/>
      <protection hidden="1"/>
    </xf>
    <xf numFmtId="0" fontId="12" fillId="3" borderId="0" xfId="1" applyFont="1" applyFill="1" applyBorder="1" applyAlignment="1" applyProtection="1">
      <alignment horizontal="center" vertical="center"/>
      <protection hidden="1"/>
    </xf>
    <xf numFmtId="0" fontId="8" fillId="3" borderId="0" xfId="1" applyFont="1" applyFill="1" applyBorder="1" applyAlignment="1" applyProtection="1">
      <alignment horizontal="center" vertical="center"/>
      <protection hidden="1"/>
    </xf>
    <xf numFmtId="0" fontId="8" fillId="3" borderId="0" xfId="1" applyFont="1" applyFill="1" applyBorder="1" applyAlignment="1" applyProtection="1">
      <alignment vertical="center"/>
      <protection hidden="1"/>
    </xf>
    <xf numFmtId="0" fontId="24" fillId="3" borderId="0" xfId="1" applyFont="1" applyFill="1" applyBorder="1" applyAlignment="1" applyProtection="1">
      <protection hidden="1"/>
    </xf>
    <xf numFmtId="0" fontId="24" fillId="3" borderId="0" xfId="1" applyFont="1" applyFill="1" applyBorder="1" applyAlignment="1" applyProtection="1">
      <alignment horizontal="left"/>
      <protection hidden="1"/>
    </xf>
    <xf numFmtId="0" fontId="24" fillId="3" borderId="0" xfId="0" applyFont="1" applyFill="1" applyBorder="1" applyAlignment="1" applyProtection="1">
      <protection hidden="1"/>
    </xf>
    <xf numFmtId="0" fontId="25" fillId="3" borderId="0" xfId="1" applyFont="1" applyFill="1" applyBorder="1" applyAlignment="1" applyProtection="1">
      <alignment horizontal="left" vertical="center"/>
      <protection hidden="1"/>
    </xf>
    <xf numFmtId="14" fontId="24" fillId="3" borderId="0" xfId="1" applyNumberFormat="1" applyFont="1" applyFill="1" applyBorder="1" applyAlignment="1" applyProtection="1">
      <alignment horizontal="left"/>
      <protection hidden="1"/>
    </xf>
    <xf numFmtId="14" fontId="24" fillId="3" borderId="0" xfId="1" applyNumberFormat="1" applyFont="1" applyFill="1" applyBorder="1" applyAlignment="1" applyProtection="1">
      <protection hidden="1"/>
    </xf>
    <xf numFmtId="0" fontId="24" fillId="3" borderId="0" xfId="0" applyFont="1" applyFill="1" applyBorder="1" applyAlignment="1" applyProtection="1">
      <alignment vertical="center"/>
      <protection hidden="1"/>
    </xf>
    <xf numFmtId="167" fontId="24" fillId="3" borderId="0" xfId="3" applyNumberFormat="1" applyFont="1" applyFill="1" applyAlignment="1" applyProtection="1">
      <alignment horizontal="left" vertical="center"/>
      <protection hidden="1"/>
    </xf>
    <xf numFmtId="167" fontId="24" fillId="3" borderId="0" xfId="3" applyNumberFormat="1" applyFont="1" applyFill="1" applyAlignment="1" applyProtection="1">
      <alignment vertical="center"/>
      <protection hidden="1"/>
    </xf>
    <xf numFmtId="0" fontId="28" fillId="3" borderId="0" xfId="1" applyFont="1" applyFill="1" applyAlignment="1" applyProtection="1">
      <alignment horizontal="justify" vertical="top"/>
    </xf>
    <xf numFmtId="0" fontId="28" fillId="3" borderId="0" xfId="1" applyFont="1" applyFill="1" applyAlignment="1" applyProtection="1">
      <alignment horizontal="left" vertical="top"/>
    </xf>
    <xf numFmtId="0" fontId="28" fillId="3" borderId="0" xfId="1" applyFont="1" applyFill="1" applyAlignment="1" applyProtection="1">
      <alignment vertical="top"/>
      <protection locked="0"/>
    </xf>
    <xf numFmtId="0" fontId="9" fillId="5" borderId="0" xfId="1" applyFont="1" applyFill="1" applyBorder="1" applyAlignment="1" applyProtection="1">
      <alignment horizontal="justify" vertical="top"/>
    </xf>
    <xf numFmtId="0" fontId="9" fillId="5" borderId="0" xfId="1" applyFont="1" applyFill="1" applyBorder="1" applyAlignment="1" applyProtection="1">
      <alignment horizontal="justify" vertical="top" wrapText="1"/>
    </xf>
    <xf numFmtId="0" fontId="9" fillId="5" borderId="1" xfId="1" applyFont="1" applyFill="1" applyBorder="1" applyAlignment="1" applyProtection="1">
      <alignment horizontal="justify" vertical="top"/>
    </xf>
    <xf numFmtId="0" fontId="16" fillId="3" borderId="0" xfId="1" applyFont="1" applyFill="1" applyAlignment="1" applyProtection="1">
      <alignment horizontal="center" vertical="center"/>
      <protection hidden="1"/>
    </xf>
    <xf numFmtId="0" fontId="7" fillId="3" borderId="0" xfId="1" applyFont="1" applyFill="1" applyBorder="1" applyAlignment="1" applyProtection="1">
      <alignment horizontal="right" vertical="center"/>
      <protection hidden="1"/>
    </xf>
    <xf numFmtId="0" fontId="16" fillId="3" borderId="0" xfId="1" applyFont="1" applyFill="1" applyAlignment="1" applyProtection="1">
      <alignment vertical="center"/>
      <protection hidden="1"/>
    </xf>
    <xf numFmtId="0" fontId="29" fillId="3" borderId="0" xfId="1" applyFont="1" applyFill="1" applyAlignment="1" applyProtection="1">
      <alignment horizontal="center" vertical="top" wrapText="1"/>
      <protection locked="0"/>
    </xf>
    <xf numFmtId="0" fontId="23" fillId="3" borderId="0" xfId="1" applyFont="1" applyFill="1" applyAlignment="1" applyProtection="1">
      <alignment horizontal="center" vertical="top"/>
      <protection hidden="1"/>
    </xf>
    <xf numFmtId="0" fontId="21" fillId="3" borderId="0" xfId="1" applyFont="1" applyFill="1" applyAlignment="1" applyProtection="1">
      <alignment horizontal="center" vertical="top"/>
      <protection hidden="1"/>
    </xf>
    <xf numFmtId="0" fontId="8" fillId="3" borderId="0" xfId="1" applyFont="1" applyFill="1" applyAlignment="1" applyProtection="1">
      <alignment horizontal="center" vertical="top"/>
      <protection hidden="1"/>
    </xf>
    <xf numFmtId="0" fontId="8" fillId="3" borderId="0" xfId="1" applyFont="1" applyFill="1" applyAlignment="1" applyProtection="1">
      <alignment vertical="top"/>
      <protection hidden="1"/>
    </xf>
    <xf numFmtId="0" fontId="24" fillId="3" borderId="2" xfId="1" applyNumberFormat="1" applyFont="1" applyFill="1" applyBorder="1" applyAlignment="1" applyProtection="1">
      <alignment horizontal="center"/>
      <protection locked="0" hidden="1"/>
    </xf>
    <xf numFmtId="170" fontId="24" fillId="3" borderId="3" xfId="1" applyNumberFormat="1" applyFont="1" applyFill="1" applyBorder="1" applyAlignment="1" applyProtection="1">
      <alignment horizontal="center"/>
      <protection locked="0" hidden="1"/>
    </xf>
    <xf numFmtId="165" fontId="24" fillId="3" borderId="3" xfId="1" applyNumberFormat="1" applyFont="1" applyFill="1" applyBorder="1" applyAlignment="1" applyProtection="1">
      <alignment horizontal="center" vertical="center"/>
      <protection locked="0" hidden="1"/>
    </xf>
    <xf numFmtId="165" fontId="24" fillId="3" borderId="3" xfId="1" applyNumberFormat="1" applyFont="1" applyFill="1" applyBorder="1" applyAlignment="1" applyProtection="1">
      <alignment horizontal="center"/>
      <protection locked="0" hidden="1"/>
    </xf>
    <xf numFmtId="0" fontId="24" fillId="3" borderId="3" xfId="1" applyFont="1" applyFill="1" applyBorder="1" applyAlignment="1" applyProtection="1">
      <alignment horizontal="center"/>
      <protection locked="0" hidden="1"/>
    </xf>
    <xf numFmtId="0" fontId="24" fillId="3" borderId="3" xfId="1" applyNumberFormat="1" applyFont="1" applyFill="1" applyBorder="1" applyAlignment="1" applyProtection="1">
      <alignment horizontal="center"/>
      <protection locked="0" hidden="1"/>
    </xf>
    <xf numFmtId="164" fontId="24" fillId="3" borderId="3" xfId="1" applyNumberFormat="1" applyFont="1" applyFill="1" applyBorder="1" applyAlignment="1" applyProtection="1">
      <alignment horizontal="center" vertical="center"/>
      <protection locked="0" hidden="1"/>
    </xf>
    <xf numFmtId="165" fontId="24" fillId="3" borderId="2" xfId="1" applyNumberFormat="1" applyFont="1" applyFill="1" applyBorder="1" applyAlignment="1" applyProtection="1">
      <alignment horizontal="center" vertical="center"/>
      <protection locked="0" hidden="1"/>
    </xf>
    <xf numFmtId="166" fontId="24" fillId="3" borderId="3" xfId="1" applyNumberFormat="1" applyFont="1" applyFill="1" applyBorder="1" applyAlignment="1" applyProtection="1">
      <alignment horizontal="center" vertical="center"/>
      <protection locked="0" hidden="1"/>
    </xf>
    <xf numFmtId="0" fontId="13" fillId="5" borderId="0" xfId="1" applyFont="1" applyFill="1" applyBorder="1" applyAlignment="1" applyProtection="1">
      <alignment horizontal="left" vertical="center"/>
      <protection hidden="1"/>
    </xf>
    <xf numFmtId="0" fontId="8" fillId="5" borderId="4" xfId="1" applyFont="1" applyFill="1" applyBorder="1" applyAlignment="1" applyProtection="1">
      <alignment horizontal="center" vertical="center"/>
      <protection hidden="1"/>
    </xf>
    <xf numFmtId="0" fontId="13" fillId="5" borderId="0" xfId="1" applyFont="1" applyFill="1" applyBorder="1" applyAlignment="1" applyProtection="1">
      <alignment horizontal="left" vertical="top"/>
      <protection hidden="1"/>
    </xf>
    <xf numFmtId="0" fontId="11" fillId="5" borderId="0" xfId="1" applyFont="1" applyFill="1" applyBorder="1" applyAlignment="1" applyProtection="1">
      <alignment horizontal="center" vertical="top"/>
      <protection hidden="1"/>
    </xf>
    <xf numFmtId="0" fontId="32" fillId="3" borderId="0" xfId="1" applyFont="1" applyFill="1" applyAlignment="1" applyProtection="1">
      <alignment horizontal="justify" vertical="top"/>
      <protection locked="0"/>
    </xf>
    <xf numFmtId="0" fontId="32" fillId="3" borderId="0" xfId="1" applyFont="1" applyFill="1" applyAlignment="1" applyProtection="1">
      <alignment vertical="center"/>
      <protection hidden="1"/>
    </xf>
    <xf numFmtId="0" fontId="29" fillId="3" borderId="0" xfId="1" applyFont="1" applyFill="1" applyAlignment="1" applyProtection="1">
      <alignment horizontal="center" vertical="center" wrapText="1"/>
      <protection locked="0"/>
    </xf>
    <xf numFmtId="0" fontId="29" fillId="3" borderId="0" xfId="1" applyFont="1" applyFill="1" applyAlignment="1" applyProtection="1">
      <alignment horizontal="left" vertical="center" wrapText="1"/>
      <protection locked="0"/>
    </xf>
    <xf numFmtId="0" fontId="29" fillId="3" borderId="0" xfId="1" applyFont="1" applyFill="1" applyAlignment="1" applyProtection="1">
      <alignment horizontal="justify" vertical="center" wrapText="1"/>
      <protection locked="0"/>
    </xf>
    <xf numFmtId="0" fontId="28" fillId="3" borderId="0" xfId="0" applyFont="1" applyFill="1" applyAlignment="1" applyProtection="1">
      <alignment horizontal="left" vertical="center" wrapText="1"/>
      <protection locked="0"/>
    </xf>
    <xf numFmtId="0" fontId="27" fillId="3" borderId="0" xfId="1" applyFont="1" applyFill="1" applyAlignment="1" applyProtection="1">
      <alignment horizontal="center" vertical="center"/>
      <protection hidden="1"/>
    </xf>
    <xf numFmtId="0" fontId="28" fillId="3" borderId="0" xfId="1" applyFont="1" applyFill="1" applyAlignment="1" applyProtection="1">
      <alignment vertical="center" wrapText="1"/>
      <protection locked="0"/>
    </xf>
    <xf numFmtId="0" fontId="28" fillId="3" borderId="0" xfId="1" applyFont="1" applyFill="1" applyAlignment="1" applyProtection="1">
      <alignment vertical="center"/>
      <protection locked="0"/>
    </xf>
    <xf numFmtId="0" fontId="28" fillId="3" borderId="0" xfId="1" applyFont="1" applyFill="1" applyAlignment="1" applyProtection="1">
      <alignment vertical="top"/>
      <protection hidden="1"/>
    </xf>
    <xf numFmtId="0" fontId="32" fillId="3" borderId="0" xfId="1" applyFont="1" applyFill="1" applyAlignment="1" applyProtection="1">
      <alignment vertical="top"/>
      <protection locked="0" hidden="1"/>
    </xf>
    <xf numFmtId="0" fontId="33" fillId="3" borderId="0" xfId="1" applyFont="1" applyFill="1" applyAlignment="1" applyProtection="1">
      <alignment horizontal="center"/>
      <protection hidden="1"/>
    </xf>
    <xf numFmtId="0" fontId="9" fillId="3" borderId="0" xfId="1" applyFont="1" applyFill="1" applyBorder="1" applyAlignment="1" applyProtection="1">
      <alignment horizontal="right"/>
      <protection hidden="1"/>
    </xf>
    <xf numFmtId="0" fontId="33" fillId="3" borderId="0" xfId="1" applyFont="1" applyFill="1" applyAlignment="1" applyProtection="1">
      <protection hidden="1"/>
    </xf>
    <xf numFmtId="0" fontId="33" fillId="3" borderId="0" xfId="1" applyFont="1" applyFill="1" applyAlignment="1" applyProtection="1">
      <alignment horizontal="center" vertical="center"/>
      <protection hidden="1"/>
    </xf>
    <xf numFmtId="0" fontId="33" fillId="3" borderId="0" xfId="1" applyFont="1" applyFill="1" applyAlignment="1" applyProtection="1">
      <alignment vertical="center"/>
      <protection hidden="1"/>
    </xf>
    <xf numFmtId="0" fontId="26" fillId="3" borderId="0" xfId="1" applyFont="1" applyFill="1" applyBorder="1" applyAlignment="1" applyProtection="1">
      <protection hidden="1"/>
    </xf>
    <xf numFmtId="0" fontId="11" fillId="3" borderId="0" xfId="1" applyFont="1" applyFill="1" applyAlignment="1" applyProtection="1">
      <alignment horizontal="center" vertical="center"/>
      <protection hidden="1"/>
    </xf>
    <xf numFmtId="0" fontId="30" fillId="3" borderId="0" xfId="1" applyFont="1" applyFill="1" applyBorder="1" applyAlignment="1" applyProtection="1">
      <alignment horizontal="center" vertical="center" wrapText="1"/>
      <protection hidden="1"/>
    </xf>
    <xf numFmtId="164" fontId="24" fillId="3" borderId="0" xfId="1" applyNumberFormat="1" applyFont="1" applyFill="1" applyBorder="1" applyAlignment="1" applyProtection="1">
      <alignment horizontal="center" vertical="center"/>
      <protection hidden="1"/>
    </xf>
    <xf numFmtId="0" fontId="24" fillId="3" borderId="2" xfId="1" applyFont="1" applyFill="1" applyBorder="1" applyAlignment="1" applyProtection="1">
      <alignment horizontal="center"/>
      <protection locked="0"/>
    </xf>
    <xf numFmtId="0" fontId="24" fillId="3" borderId="3" xfId="1" applyFont="1" applyFill="1" applyBorder="1" applyAlignment="1" applyProtection="1">
      <alignment horizontal="center"/>
      <protection locked="0"/>
    </xf>
    <xf numFmtId="164" fontId="24" fillId="3" borderId="3" xfId="1" applyNumberFormat="1" applyFont="1" applyFill="1" applyBorder="1" applyAlignment="1" applyProtection="1">
      <alignment horizontal="center"/>
      <protection locked="0"/>
    </xf>
    <xf numFmtId="165" fontId="24" fillId="3" borderId="3" xfId="1" applyNumberFormat="1" applyFont="1" applyFill="1" applyBorder="1" applyAlignment="1" applyProtection="1">
      <alignment horizontal="center"/>
      <protection locked="0"/>
    </xf>
    <xf numFmtId="171" fontId="24" fillId="3" borderId="3" xfId="1" applyNumberFormat="1" applyFont="1" applyFill="1" applyBorder="1" applyAlignment="1" applyProtection="1">
      <alignment horizontal="center"/>
      <protection locked="0"/>
    </xf>
    <xf numFmtId="164" fontId="24" fillId="3" borderId="2" xfId="1" applyNumberFormat="1" applyFont="1" applyFill="1" applyBorder="1" applyAlignment="1" applyProtection="1">
      <alignment horizontal="center" vertical="center"/>
      <protection locked="0"/>
    </xf>
    <xf numFmtId="164" fontId="24" fillId="3" borderId="3" xfId="1" applyNumberFormat="1" applyFont="1" applyFill="1" applyBorder="1" applyAlignment="1" applyProtection="1">
      <alignment horizontal="center" vertical="center"/>
      <protection locked="0"/>
    </xf>
    <xf numFmtId="0" fontId="24" fillId="3" borderId="2" xfId="1" applyFont="1" applyFill="1" applyBorder="1" applyAlignment="1" applyProtection="1">
      <alignment horizontal="center" vertical="center"/>
      <protection locked="0"/>
    </xf>
    <xf numFmtId="0" fontId="24" fillId="3" borderId="3" xfId="1" applyNumberFormat="1" applyFont="1" applyFill="1" applyBorder="1" applyAlignment="1" applyProtection="1">
      <alignment horizontal="center" vertical="center"/>
      <protection locked="0"/>
    </xf>
    <xf numFmtId="14" fontId="24" fillId="3" borderId="3" xfId="1" applyNumberFormat="1" applyFont="1" applyFill="1" applyBorder="1" applyAlignment="1" applyProtection="1">
      <alignment horizontal="center" vertical="center"/>
      <protection locked="0"/>
    </xf>
    <xf numFmtId="165" fontId="24" fillId="3" borderId="3" xfId="1" applyNumberFormat="1" applyFont="1" applyFill="1" applyBorder="1" applyAlignment="1" applyProtection="1">
      <alignment horizontal="center" vertical="center"/>
      <protection locked="0"/>
    </xf>
    <xf numFmtId="169" fontId="24" fillId="3" borderId="3" xfId="1" applyNumberFormat="1" applyFont="1" applyFill="1" applyBorder="1" applyAlignment="1" applyProtection="1">
      <alignment horizontal="center" vertical="center"/>
      <protection locked="0"/>
    </xf>
    <xf numFmtId="0" fontId="24" fillId="3" borderId="3" xfId="1" applyFont="1" applyFill="1" applyBorder="1" applyAlignment="1" applyProtection="1">
      <alignment horizontal="center" vertical="center"/>
      <protection locked="0"/>
    </xf>
    <xf numFmtId="0" fontId="28" fillId="3" borderId="0" xfId="1" applyFont="1" applyFill="1" applyAlignment="1" applyProtection="1">
      <alignment horizontal="left" vertical="top"/>
    </xf>
    <xf numFmtId="0" fontId="28" fillId="3" borderId="0" xfId="1" applyFont="1" applyFill="1" applyAlignment="1" applyProtection="1">
      <alignment horizontal="left" vertical="center" wrapText="1"/>
      <protection locked="0"/>
    </xf>
    <xf numFmtId="0" fontId="28" fillId="3" borderId="0" xfId="1" applyFont="1" applyFill="1" applyAlignment="1" applyProtection="1">
      <alignment vertical="center" wrapText="1"/>
      <protection locked="0"/>
    </xf>
    <xf numFmtId="0" fontId="28" fillId="3" borderId="0" xfId="1" applyFont="1" applyFill="1" applyAlignment="1" applyProtection="1">
      <alignment horizontal="left" vertical="center"/>
      <protection locked="0"/>
    </xf>
    <xf numFmtId="0" fontId="9" fillId="3" borderId="0" xfId="1" applyFont="1" applyFill="1" applyAlignment="1" applyProtection="1">
      <alignment horizontal="center" vertical="top"/>
    </xf>
    <xf numFmtId="0" fontId="9" fillId="5" borderId="0" xfId="1" applyFont="1" applyFill="1" applyBorder="1" applyAlignment="1" applyProtection="1">
      <alignment horizontal="left" vertical="top"/>
    </xf>
    <xf numFmtId="0" fontId="9" fillId="3" borderId="0" xfId="1" applyFont="1" applyFill="1" applyAlignment="1" applyProtection="1">
      <alignment horizontal="center" vertical="top"/>
      <protection locked="0" hidden="1"/>
    </xf>
    <xf numFmtId="0" fontId="29" fillId="3" borderId="0" xfId="1" applyFont="1" applyFill="1" applyAlignment="1" applyProtection="1">
      <alignment horizontal="left" vertical="center" wrapText="1"/>
      <protection locked="0"/>
    </xf>
    <xf numFmtId="0" fontId="28" fillId="3" borderId="0" xfId="0" applyFont="1" applyFill="1" applyAlignment="1" applyProtection="1">
      <alignment horizontal="left" vertical="center" wrapText="1"/>
      <protection locked="0"/>
    </xf>
    <xf numFmtId="0" fontId="9" fillId="3" borderId="0" xfId="1" applyFont="1" applyFill="1" applyAlignment="1" applyProtection="1">
      <alignment horizontal="center"/>
      <protection hidden="1"/>
    </xf>
    <xf numFmtId="0" fontId="11" fillId="3" borderId="0" xfId="1" applyFont="1" applyFill="1" applyAlignment="1" applyProtection="1">
      <alignment horizontal="center" vertical="center"/>
      <protection hidden="1"/>
    </xf>
    <xf numFmtId="0" fontId="31" fillId="3" borderId="0" xfId="1" applyFont="1" applyFill="1" applyAlignment="1" applyProtection="1">
      <alignment horizontal="center" vertical="center"/>
      <protection hidden="1"/>
    </xf>
    <xf numFmtId="0" fontId="24" fillId="3" borderId="0" xfId="1" applyFont="1" applyFill="1" applyBorder="1" applyAlignment="1" applyProtection="1">
      <alignment horizontal="left" vertical="top" wrapText="1"/>
      <protection locked="0"/>
    </xf>
    <xf numFmtId="0" fontId="24" fillId="3" borderId="5" xfId="1" applyFont="1" applyFill="1" applyBorder="1" applyAlignment="1" applyProtection="1">
      <alignment horizontal="left" vertical="top" wrapText="1"/>
      <protection locked="0"/>
    </xf>
    <xf numFmtId="0" fontId="30" fillId="3" borderId="0" xfId="1" applyFont="1" applyFill="1" applyBorder="1" applyAlignment="1" applyProtection="1">
      <alignment horizontal="center" vertical="center" wrapText="1"/>
      <protection hidden="1"/>
    </xf>
    <xf numFmtId="0" fontId="31" fillId="6" borderId="0" xfId="0" applyFont="1" applyFill="1" applyAlignment="1" applyProtection="1">
      <alignment horizontal="center" vertical="center"/>
      <protection hidden="1"/>
    </xf>
    <xf numFmtId="0" fontId="13" fillId="3" borderId="0" xfId="0" applyFont="1" applyFill="1" applyBorder="1" applyAlignment="1" applyProtection="1">
      <alignment horizontal="right" vertical="center"/>
      <protection hidden="1"/>
    </xf>
  </cellXfs>
  <cellStyles count="4">
    <cellStyle name="Currency 2" xfId="3"/>
    <cellStyle name="Normal" xfId="0" builtinId="0"/>
    <cellStyle name="Normal 2" xfId="1"/>
    <cellStyle name="Percent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5DA"/>
      <rgbColor rgb="0000930B"/>
      <rgbColor rgb="00AD010A"/>
      <rgbColor rgb="00FFEA88"/>
      <rgbColor rgb="00F59A10"/>
      <rgbColor rgb="001A00C8"/>
      <rgbColor rgb="00FFFF20"/>
      <rgbColor rgb="00D90005"/>
      <rgbColor rgb="00FED9A0"/>
      <rgbColor rgb="00D1E2F8"/>
      <rgbColor rgb="00000000"/>
      <rgbColor rgb="00000000"/>
      <rgbColor rgb="00000000"/>
      <rgbColor rgb="00000000"/>
      <rgbColor rgb="00000000"/>
      <rgbColor rgb="00000000"/>
      <rgbColor rgb="00C2E7DC"/>
      <rgbColor rgb="00000000"/>
      <rgbColor rgb="00000000"/>
      <rgbColor rgb="00000000"/>
      <rgbColor rgb="00000000"/>
      <rgbColor rgb="00000000"/>
      <rgbColor rgb="00000000"/>
      <rgbColor rgb="00000000"/>
      <rgbColor rgb="0000008C"/>
      <rgbColor rgb="000000CA"/>
      <rgbColor rgb="003939FF"/>
      <rgbColor rgb="006666FF"/>
      <rgbColor rgb="00409AFD"/>
      <rgbColor rgb="00007700"/>
      <rgbColor rgb="0000BB00"/>
      <rgbColor rgb="0013FF5A"/>
      <rgbColor rgb="00EEF404"/>
      <rgbColor rgb="00F539FF"/>
      <rgbColor rgb="00EA1302"/>
      <rgbColor rgb="00FFEF31"/>
      <rgbColor rgb="000000FF"/>
      <rgbColor rgb="0001D106"/>
      <rgbColor rgb="00000000"/>
      <rgbColor rgb="00590026"/>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MODELS\FNMA%20Loan%20Underwriting\Loan%20Committee%20Package\COMMITTE\VACANCY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USERS\ACQUIRE\Apartments\PACPLZA\PCPLZ3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EXCEL\derf98\2000\VOC\JUL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earch/Client%20RFPs/2021/Falmouth%20Small%20Cap%20Core/Evaluation%20Criter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earch/Client%20RFPs/2023/2023-01%20Haverhill%20Intermediated%20IG%20Fixed%20Income/U.S.%20Investment%20Grade%20Fixed%20Income%20%20RFP%20Summary%20Questionnaire_2023-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2"/>
      <sheetName val="CF3"/>
      <sheetName val="SALE"/>
      <sheetName val="DETAIL"/>
      <sheetName val="OPXSUM"/>
      <sheetName val="UNITMIX"/>
      <sheetName val="RECUR"/>
      <sheetName val="TURNOVER"/>
      <sheetName val="CAPITAL"/>
      <sheetName val="OTHRINC"/>
      <sheetName val="INDRCTEXP"/>
      <sheetName val="DRCTEXP1"/>
      <sheetName val="DRCTEXP2"/>
      <sheetName val="Assumptions"/>
      <sheetName val="A"/>
      <sheetName val="ASSETS"/>
      <sheetName val="recv"/>
      <sheetName val="Dropdowns"/>
      <sheetName val="CATEGORIES AND LISTS"/>
      <sheetName val="Inputs"/>
      <sheetName val="C-Revenue Assumptions"/>
      <sheetName val="D-Monthly Cash Flow"/>
      <sheetName val="Drop down list"/>
      <sheetName val="List"/>
      <sheetName val="CATEGORIES_AND_LISTS"/>
      <sheetName val="Premium Request"/>
      <sheetName val="QuoteSheetLinkedValuesMap"/>
      <sheetName val="Commitments"/>
      <sheetName val="Property Collateral"/>
      <sheetName val="Participants"/>
      <sheetName val="Loans"/>
      <sheetName val="Pools"/>
      <sheetName val="Property Collateral (2)"/>
      <sheetName val="Participants (2)"/>
      <sheetName val="Loans - Floating"/>
      <sheetName val="Loans - Fixed Rate"/>
      <sheetName val="Floating"/>
      <sheetName val="Fixed Rate"/>
      <sheetName val="Narrative Summary"/>
      <sheetName val="CMC Approval"/>
      <sheetName val="Narrative Worksheet"/>
      <sheetName val="Sponsor_Borrower Section"/>
      <sheetName val="Guarantors_KPs"/>
      <sheetName val="GEMSA-Full UW Only"/>
      <sheetName val="Principals"/>
      <sheetName val="DUS Gateway Data"/>
      <sheetName val="Property_Engineering Section"/>
      <sheetName val="Market_Valuation Section"/>
      <sheetName val="Prescreen"/>
      <sheetName val="Prescreen Property_Borrower"/>
      <sheetName val="UW Summary"/>
      <sheetName val="UW Input Sheet"/>
      <sheetName val="Appraisal to UW NCF Variance"/>
      <sheetName val="SARM Summary"/>
      <sheetName val="SARM AMORT"/>
      <sheetName val="Lease-up ProForma"/>
      <sheetName val="Supplemental"/>
      <sheetName val="Deal Matrix"/>
      <sheetName val="Collections"/>
      <sheetName val="Rent Roll"/>
      <sheetName val="erents"/>
      <sheetName val="FNMA Rent Roll"/>
      <sheetName val="RET- Full UW Only"/>
      <sheetName val="Sales Comps"/>
      <sheetName val="Rent Comps-Full UW Only"/>
      <sheetName val="Expense Comp-CMC Portfolio"/>
      <sheetName val="Expense Comp-Full UW Only"/>
      <sheetName val="Fannie Exit Strategy"/>
      <sheetName val="CMC Exit Strategy "/>
      <sheetName val="Participants_input"/>
      <sheetName val="Income and Expense Spreading"/>
      <sheetName val="Standard Rate Lock"/>
      <sheetName val="Actual360 &amp; 30360 Amort schd"/>
      <sheetName val="C&amp;D Summary"/>
      <sheetName val="Sheet1"/>
      <sheetName val="RR Schedule-CMC"/>
      <sheetName val="Sheet2"/>
      <sheetName val="Prompt"/>
      <sheetName val="Select Product"/>
      <sheetName val="Instructions"/>
      <sheetName val="Input Sheet"/>
      <sheetName val="Supplemental Input"/>
      <sheetName val="Supplemental Loan Calc"/>
      <sheetName val="Narrative"/>
      <sheetName val="Quote Scenario #2"/>
      <sheetName val="TAH &amp; Bonds"/>
      <sheetName val="Construction"/>
      <sheetName val="Rent Roll "/>
      <sheetName val="Commercial Rent Roll"/>
      <sheetName val="I&amp;E "/>
      <sheetName val="I&amp;E"/>
      <sheetName val="Operating Statement Detail"/>
      <sheetName val="Unit Occupancy by Acuity"/>
      <sheetName val="Tax Abatements"/>
      <sheetName val="Rent Comps"/>
      <sheetName val="Additional Loan Attributes"/>
      <sheetName val="LstHelper"/>
      <sheetName val="PL Variables Guideline_EX DSCR"/>
      <sheetName val="PD Variables Guideline_EX DSCR"/>
      <sheetName val="Proforma"/>
      <sheetName val="Introduction"/>
      <sheetName val="Pre App-Questionnaire (Freddie)"/>
      <sheetName val="Pre App-Questionnaire (Fannie)"/>
      <sheetName val="NSS Inputs"/>
      <sheetName val="Income Statements"/>
      <sheetName val="UW"/>
      <sheetName val="Pricing Freddie"/>
      <sheetName val="Look Up Tables (New)"/>
      <sheetName val="Formula Population Test"/>
      <sheetName val="Hidden Tabs"/>
      <sheetName val="Dropdowns (New)"/>
      <sheetName val="Historical Pricing Grids"/>
      <sheetName val="Amorts Freddie"/>
      <sheetName val="Look Up Tables (Fannie)"/>
      <sheetName val="Dropdowns (Fannie)"/>
      <sheetName val="Counties"/>
      <sheetName val="Pricing Fannie"/>
      <sheetName val="Amorts Fannie"/>
      <sheetName val="Loan Committee"/>
      <sheetName val="Fannie Exit Strategy (2)"/>
      <sheetName val="Pricing Quotes"/>
      <sheetName val="Actual360 &amp; 30360 Fannie"/>
      <sheetName val="Actual360 &amp; 30360 Fannie (2)"/>
      <sheetName val="CMC Exit Strategy"/>
      <sheetName val="Actual360 &amp; 30360 Fannie (3)"/>
      <sheetName val="Fannie Exit Strategy (3)"/>
      <sheetName val="SBL Exception Request Freddie"/>
      <sheetName val="Historical Pricing Grids-Fannie"/>
      <sheetName val="SML Execption Request Fannie"/>
      <sheetName val="Programs and Zipcodes"/>
      <sheetName val="Sales Reps"/>
      <sheetName val="Module1"/>
      <sheetName val="Cash Forecast PLC II"/>
      <sheetName val="REITs &amp; S&amp;P"/>
      <sheetName val="Raw Data"/>
      <sheetName val="Lists"/>
      <sheetName val="Drop Down List - Data"/>
      <sheetName val="TABLES"/>
      <sheetName val="Analysis Summary"/>
      <sheetName val="Direct Cap Analysis"/>
      <sheetName val="RR Analysis"/>
      <sheetName val="Historical Monthly Ops"/>
      <sheetName val="Ops UW - Reconcile"/>
      <sheetName val="Tax Analysis (2)"/>
      <sheetName val="Code List"/>
      <sheetName val="tables_graphs"/>
      <sheetName val="Financing"/>
    </sheetNames>
    <sheetDataSet>
      <sheetData sheetId="0" refreshError="1"/>
      <sheetData sheetId="1" refreshError="1"/>
      <sheetData sheetId="2" refreshError="1"/>
      <sheetData sheetId="3" refreshError="1">
        <row r="7">
          <cell r="F7" t="str">
            <v>CONSERVATIVE TEN-YEAR CASH FLOW ASSUMPTIONS</v>
          </cell>
        </row>
        <row r="8">
          <cell r="F8" t="str">
            <v>For the year ending December 31st</v>
          </cell>
        </row>
        <row r="9">
          <cell r="F9" t="str">
            <v>Occupancy</v>
          </cell>
        </row>
        <row r="14">
          <cell r="F14" t="str">
            <v>Growth  Rates</v>
          </cell>
        </row>
        <row r="18">
          <cell r="F18" t="str">
            <v>Rental  Rates</v>
          </cell>
        </row>
        <row r="21">
          <cell r="F21" t="str">
            <v>Rental  Rates  PSF</v>
          </cell>
        </row>
        <row r="25">
          <cell r="F25" t="str">
            <v>TEN-YEAR PROFORMA</v>
          </cell>
        </row>
        <row r="26">
          <cell r="F26" t="str">
            <v>REVENUE</v>
          </cell>
        </row>
        <row r="39">
          <cell r="F39" t="str">
            <v>GROSS INCOME</v>
          </cell>
        </row>
        <row r="43">
          <cell r="F43" t="str">
            <v>OPERATING EXPENSES</v>
          </cell>
        </row>
        <row r="49">
          <cell r="F49" t="str">
            <v>TOTAL OPERATING EXPENSES</v>
          </cell>
        </row>
        <row r="51">
          <cell r="F51" t="str">
            <v>Recurring Capital</v>
          </cell>
        </row>
        <row r="53">
          <cell r="F53" t="str">
            <v>NET OPERATING INCOME</v>
          </cell>
        </row>
        <row r="56">
          <cell r="F56" t="str">
            <v xml:space="preserve">Note 1:  It is assumed that 80% of the units roll to Market Rent from 1999 to 2003 on a straight line basis.  Rental Income growth increases each year from 1999 to 2003 </v>
          </cell>
        </row>
        <row r="57">
          <cell r="F57" t="str">
            <v xml:space="preserve">because the spread between units that have not turned and market rents is widening. </v>
          </cell>
        </row>
        <row r="58">
          <cell r="F58" t="str">
            <v>Note 2:  Market Rent grows at 4%.  This assumes a full renovation of the common areas and units.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4">
          <cell r="E4" t="str">
            <v>0.50% from $20MM to $50MM (min of $160,000)</v>
          </cell>
        </row>
      </sheetData>
      <sheetData sheetId="26"/>
      <sheetData sheetId="27">
        <row r="4">
          <cell r="E4" t="str">
            <v>0.50% from $20MM to $50MM (min of $160,000)</v>
          </cell>
        </row>
      </sheetData>
      <sheetData sheetId="28"/>
      <sheetData sheetId="29">
        <row r="4">
          <cell r="E4" t="str">
            <v>0.50% from $20MM to $50MM (min of $160,000)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4">
          <cell r="E4" t="str">
            <v>Res Vacancy %</v>
          </cell>
        </row>
      </sheetData>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sheetData sheetId="102"/>
      <sheetData sheetId="103"/>
      <sheetData sheetId="104"/>
      <sheetData sheetId="105"/>
      <sheetData sheetId="106">
        <row r="5">
          <cell r="E5" t="str">
            <v>Selected Option</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sheetData sheetId="139">
        <row r="4">
          <cell r="E4">
            <v>0</v>
          </cell>
        </row>
      </sheetData>
      <sheetData sheetId="140"/>
      <sheetData sheetId="141"/>
      <sheetData sheetId="142"/>
      <sheetData sheetId="143"/>
      <sheetData sheetId="144"/>
      <sheetData sheetId="145" refreshError="1"/>
      <sheetData sheetId="14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S"/>
      <sheetName val="ASSETS (2)"/>
      <sheetName val="COM"/>
      <sheetName val="COC"/>
      <sheetName val="TIS"/>
      <sheetName val="RLE"/>
      <sheetName val="7000 ACC LANDSCAPE"/>
      <sheetName val="7000 ACCT12-97  1-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Evaluation Criteria"/>
    </sheetNames>
    <definedNames>
      <definedName name="Full_Print"/>
      <definedName name="Last_Row"/>
    </defined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sheetName val="Sheet1"/>
      <sheetName val="Pull Down Data"/>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J142"/>
  <sheetViews>
    <sheetView showRowColHeaders="0" tabSelected="1" zoomScale="115" zoomScaleNormal="115" zoomScaleSheetLayoutView="100" zoomScalePageLayoutView="25" workbookViewId="0">
      <selection activeCell="D72" sqref="D72"/>
    </sheetView>
  </sheetViews>
  <sheetFormatPr defaultColWidth="9.140625" defaultRowHeight="12" outlineLevelRow="1" x14ac:dyDescent="0.2"/>
  <cols>
    <col min="1" max="1" width="13.7109375" style="26" customWidth="1"/>
    <col min="2" max="2" width="14.28515625" style="26" customWidth="1"/>
    <col min="3" max="3" width="23.140625" style="20" customWidth="1"/>
    <col min="4" max="4" width="2.85546875" style="45" customWidth="1"/>
    <col min="5" max="5" width="26.140625" style="20" customWidth="1"/>
    <col min="6" max="6" width="23.85546875" style="18" customWidth="1"/>
    <col min="7" max="7" width="13.140625" style="18" customWidth="1"/>
    <col min="8" max="8" width="12.5703125" style="18" customWidth="1"/>
    <col min="9" max="10" width="16.42578125" style="18" customWidth="1"/>
    <col min="11" max="11" width="20.140625" style="18" customWidth="1"/>
    <col min="12" max="12" width="15.85546875" style="20" customWidth="1"/>
    <col min="13" max="16384" width="9.140625" style="20"/>
  </cols>
  <sheetData>
    <row r="1" spans="1:11" s="114" customFormat="1" ht="12.75" x14ac:dyDescent="0.2">
      <c r="A1" s="140" t="s">
        <v>102</v>
      </c>
      <c r="B1" s="140"/>
      <c r="C1" s="140"/>
      <c r="D1" s="140"/>
      <c r="E1" s="140"/>
      <c r="F1" s="140"/>
      <c r="G1" s="140"/>
      <c r="H1" s="140"/>
      <c r="I1" s="112"/>
      <c r="J1" s="113"/>
      <c r="K1" s="112"/>
    </row>
    <row r="2" spans="1:11" s="114" customFormat="1" ht="12.75" x14ac:dyDescent="0.2">
      <c r="A2" s="140" t="s">
        <v>110</v>
      </c>
      <c r="B2" s="140"/>
      <c r="C2" s="140"/>
      <c r="D2" s="140"/>
      <c r="E2" s="140"/>
      <c r="F2" s="140"/>
      <c r="G2" s="140"/>
      <c r="H2" s="140"/>
      <c r="I2" s="112"/>
      <c r="J2" s="113"/>
      <c r="K2" s="112"/>
    </row>
    <row r="3" spans="1:11" s="82" customFormat="1" ht="15" hidden="1" outlineLevel="1" x14ac:dyDescent="0.2">
      <c r="A3" s="138" t="str">
        <f>"Initial Rating: "&amp;C7</f>
        <v xml:space="preserve">Initial Rating: </v>
      </c>
      <c r="B3" s="138"/>
      <c r="C3" s="138"/>
      <c r="D3" s="138"/>
      <c r="E3" s="138"/>
      <c r="F3" s="138"/>
      <c r="G3" s="138"/>
      <c r="H3" s="138"/>
      <c r="I3" s="80"/>
      <c r="J3" s="81"/>
      <c r="K3" s="80"/>
    </row>
    <row r="4" spans="1:11" ht="15" hidden="1" customHeight="1" outlineLevel="1" x14ac:dyDescent="0.2">
      <c r="A4" s="50"/>
      <c r="B4" s="50"/>
      <c r="C4" s="50"/>
      <c r="D4" s="51"/>
      <c r="E4" s="52"/>
      <c r="F4" s="52"/>
      <c r="G4" s="52"/>
      <c r="H4" s="52"/>
      <c r="J4" s="19"/>
    </row>
    <row r="5" spans="1:11" s="64" customFormat="1" ht="15" hidden="1" customHeight="1" outlineLevel="1" x14ac:dyDescent="0.2">
      <c r="A5" s="77" t="s">
        <v>103</v>
      </c>
      <c r="B5" s="77"/>
      <c r="C5" s="79" t="s">
        <v>104</v>
      </c>
      <c r="D5" s="139" t="s">
        <v>105</v>
      </c>
      <c r="E5" s="139"/>
      <c r="F5" s="78"/>
      <c r="G5" s="78"/>
      <c r="H5" s="78"/>
      <c r="I5" s="63"/>
      <c r="J5" s="19"/>
      <c r="K5" s="63"/>
    </row>
    <row r="6" spans="1:11" ht="15" hidden="1" customHeight="1" outlineLevel="1" x14ac:dyDescent="0.2">
      <c r="A6" s="53"/>
      <c r="B6" s="53"/>
      <c r="C6" s="54"/>
      <c r="D6" s="55"/>
      <c r="E6" s="56"/>
      <c r="F6" s="56"/>
      <c r="G6" s="56"/>
      <c r="H6" s="56"/>
      <c r="J6" s="19"/>
    </row>
    <row r="7" spans="1:11" ht="61.5" hidden="1" customHeight="1" outlineLevel="1" x14ac:dyDescent="0.2">
      <c r="A7" s="74" t="s">
        <v>106</v>
      </c>
      <c r="B7" s="74"/>
      <c r="C7" s="101"/>
      <c r="D7" s="83" t="s">
        <v>112</v>
      </c>
      <c r="E7" s="141"/>
      <c r="F7" s="141"/>
      <c r="G7" s="141"/>
      <c r="H7" s="141"/>
      <c r="J7" s="19"/>
    </row>
    <row r="8" spans="1:11" ht="12.75" hidden="1" outlineLevel="1" x14ac:dyDescent="0.2">
      <c r="A8" s="74"/>
      <c r="B8" s="74"/>
      <c r="C8" s="102"/>
      <c r="D8" s="103"/>
      <c r="E8" s="104"/>
      <c r="F8" s="104"/>
      <c r="G8" s="104"/>
      <c r="H8" s="104"/>
      <c r="J8" s="19"/>
    </row>
    <row r="9" spans="1:11" ht="14.25" hidden="1" customHeight="1" outlineLevel="1" x14ac:dyDescent="0.2">
      <c r="A9" s="134" t="s">
        <v>43</v>
      </c>
      <c r="B9" s="134"/>
      <c r="C9" s="101"/>
      <c r="D9" s="103" t="s">
        <v>112</v>
      </c>
      <c r="E9" s="135" t="str">
        <f>A1&amp;" is headquartered in "&amp;F75&amp;" and was founded in "&amp;F76&amp;"."</f>
        <v>Enter Your Firm's Name Here is headquartered in  and was founded in .</v>
      </c>
      <c r="F9" s="135"/>
      <c r="G9" s="135"/>
      <c r="H9" s="135"/>
      <c r="J9" s="19"/>
    </row>
    <row r="10" spans="1:11" ht="13.5" hidden="1" customHeight="1" outlineLevel="1" x14ac:dyDescent="0.2">
      <c r="A10" s="75"/>
      <c r="B10" s="75"/>
      <c r="C10" s="101"/>
      <c r="D10" s="103" t="s">
        <v>112</v>
      </c>
      <c r="E10" s="135" t="str">
        <f>"The firm's assets under management totaled "&amp;DOLLAR(F78,0)&amp;" million as of March 31, 2025, "&amp;IF(F79=F78,"all of which are invested in maritime assets.","of which "&amp;DOLLAR(F79,)&amp;" million (or "&amp;F79/F78*100&amp;"%) is comprised of maritime assets.")</f>
        <v>The firm's assets under management totaled $0 million as of March 31, 2025, all of which are invested in maritime assets.</v>
      </c>
      <c r="F10" s="135"/>
      <c r="G10" s="135"/>
      <c r="H10" s="135"/>
      <c r="J10" s="19"/>
    </row>
    <row r="11" spans="1:11" ht="13.5" hidden="1" customHeight="1" outlineLevel="1" x14ac:dyDescent="0.2">
      <c r="A11" s="75"/>
      <c r="B11" s="75"/>
      <c r="C11" s="101"/>
      <c r="D11" s="103"/>
      <c r="E11" s="135"/>
      <c r="F11" s="135"/>
      <c r="G11" s="135"/>
      <c r="H11" s="135"/>
      <c r="J11" s="19"/>
    </row>
    <row r="12" spans="1:11" ht="14.25" hidden="1" customHeight="1" outlineLevel="1" x14ac:dyDescent="0.2">
      <c r="A12" s="75"/>
      <c r="B12" s="75"/>
      <c r="C12" s="101"/>
      <c r="D12" s="103" t="s">
        <v>112</v>
      </c>
      <c r="E12" s="135" t="str">
        <f>IF(F77=0,"Employees have no equity ownership in the firm.", F77*100&amp;"% of the firm is owned by employees.")</f>
        <v>Employees have no equity ownership in the firm.</v>
      </c>
      <c r="F12" s="135"/>
      <c r="G12" s="135"/>
      <c r="H12" s="135"/>
      <c r="J12" s="19"/>
    </row>
    <row r="13" spans="1:11" ht="13.5" hidden="1" customHeight="1" outlineLevel="1" x14ac:dyDescent="0.2">
      <c r="A13" s="74"/>
      <c r="B13" s="74"/>
      <c r="C13" s="101"/>
      <c r="D13" s="103"/>
      <c r="E13" s="105"/>
      <c r="F13" s="105"/>
      <c r="G13" s="105"/>
      <c r="H13" s="105"/>
      <c r="J13" s="19"/>
    </row>
    <row r="14" spans="1:11" ht="16.5" hidden="1" customHeight="1" outlineLevel="1" x14ac:dyDescent="0.2">
      <c r="A14" s="134" t="s">
        <v>107</v>
      </c>
      <c r="B14" s="134"/>
      <c r="C14" s="101" t="s">
        <v>117</v>
      </c>
      <c r="D14" s="103" t="s">
        <v>112</v>
      </c>
      <c r="E14" s="142" t="str">
        <f>IF(F80=0,"The firm does not currently manage assets for a pension plan subject to PERAC regulations.  The Falmouth Retirement System would be the firm's first such client.",IF(F80&gt;=3,"The firm currently manages assets for "&amp;F80&amp;" clients that are subject to PERAC regulations, indicating a high degree of experience in the Massachusetts public fund market.",IF(F80=2,"The firm currently manages assets for "&amp;F80&amp;" clients that are subject to PERAC regulations, indicating that the firm has some experience in the Massachusetts public fund market.","The firm currently manages assets for one client that is subject to PERAC regulations, indicating that the firm has some experience in the Massachusetts public fund market.")))</f>
        <v>The firm does not currently manage assets for a pension plan subject to PERAC regulations.  The Falmouth Retirement System would be the firm's first such client.</v>
      </c>
      <c r="F14" s="142"/>
      <c r="G14" s="142"/>
      <c r="H14" s="142"/>
      <c r="J14" s="19"/>
    </row>
    <row r="15" spans="1:11" ht="16.5" hidden="1" customHeight="1" outlineLevel="1" x14ac:dyDescent="0.2">
      <c r="A15" s="75"/>
      <c r="B15" s="75"/>
      <c r="C15" s="101"/>
      <c r="D15" s="103"/>
      <c r="E15" s="142"/>
      <c r="F15" s="142"/>
      <c r="G15" s="142"/>
      <c r="H15" s="142"/>
      <c r="J15" s="19"/>
    </row>
    <row r="16" spans="1:11" ht="13.5" hidden="1" customHeight="1" outlineLevel="1" x14ac:dyDescent="0.2">
      <c r="A16" s="75"/>
      <c r="B16" s="75"/>
      <c r="C16" s="101"/>
      <c r="D16" s="103"/>
      <c r="E16" s="106"/>
      <c r="F16" s="106"/>
      <c r="G16" s="106"/>
      <c r="H16" s="106"/>
      <c r="J16" s="19"/>
    </row>
    <row r="17" spans="1:10" ht="12.75" hidden="1" customHeight="1" outlineLevel="1" x14ac:dyDescent="0.2">
      <c r="A17" s="134" t="s">
        <v>165</v>
      </c>
      <c r="B17" s="134"/>
      <c r="C17" s="101" t="s">
        <v>117</v>
      </c>
      <c r="D17" s="103" t="s">
        <v>112</v>
      </c>
      <c r="E17" s="135">
        <f>C42</f>
        <v>0</v>
      </c>
      <c r="F17" s="135"/>
      <c r="G17" s="135"/>
      <c r="H17" s="135"/>
      <c r="J17" s="19"/>
    </row>
    <row r="18" spans="1:10" ht="12.75" hidden="1" customHeight="1" outlineLevel="1" x14ac:dyDescent="0.2">
      <c r="A18" s="74"/>
      <c r="B18" s="74"/>
      <c r="C18" s="101"/>
      <c r="D18" s="103"/>
      <c r="E18" s="135"/>
      <c r="F18" s="135"/>
      <c r="G18" s="135"/>
      <c r="H18" s="135"/>
      <c r="J18" s="19"/>
    </row>
    <row r="19" spans="1:10" ht="12.75" hidden="1" customHeight="1" outlineLevel="1" x14ac:dyDescent="0.2">
      <c r="A19" s="74"/>
      <c r="B19" s="74"/>
      <c r="C19" s="101"/>
      <c r="D19" s="103"/>
      <c r="E19" s="135"/>
      <c r="F19" s="135"/>
      <c r="G19" s="135"/>
      <c r="H19" s="135"/>
      <c r="J19" s="19"/>
    </row>
    <row r="20" spans="1:10" ht="12.75" hidden="1" customHeight="1" outlineLevel="1" x14ac:dyDescent="0.2">
      <c r="A20" s="74"/>
      <c r="B20" s="74"/>
      <c r="C20" s="101"/>
      <c r="D20" s="103" t="s">
        <v>112</v>
      </c>
      <c r="E20" s="135" t="str">
        <f>"The proposed fund is managed by "&amp;F81&amp;", who has "&amp;F82&amp;" years of industry experience and is part of a team comprised of "&amp;F83&amp;" maritime investment professionals."</f>
        <v>The proposed fund is managed by , who has  years of industry experience and is part of a team comprised of  maritime investment professionals.</v>
      </c>
      <c r="F20" s="135"/>
      <c r="G20" s="135"/>
      <c r="H20" s="135"/>
      <c r="J20" s="19"/>
    </row>
    <row r="21" spans="1:10" ht="12.75" hidden="1" customHeight="1" outlineLevel="1" x14ac:dyDescent="0.2">
      <c r="A21" s="74"/>
      <c r="B21" s="74"/>
      <c r="C21" s="101"/>
      <c r="D21" s="103"/>
      <c r="E21" s="135"/>
      <c r="F21" s="135"/>
      <c r="G21" s="135"/>
      <c r="H21" s="135"/>
      <c r="J21" s="19"/>
    </row>
    <row r="22" spans="1:10" ht="13.5" hidden="1" customHeight="1" outlineLevel="1" x14ac:dyDescent="0.2">
      <c r="A22" s="107"/>
      <c r="B22" s="107"/>
      <c r="C22" s="102"/>
      <c r="D22" s="103" t="s">
        <v>112</v>
      </c>
      <c r="E22" s="135" t="str">
        <f>" As of 3/31/2025, "&amp;IF(F54=0,"the fund has not yet invested any capital.","the fund made "&amp;F57&amp;" investments totaling "&amp;DOLLAR(F55,0)&amp;" million of equity.")</f>
        <v xml:space="preserve"> As of 3/31/2025, the fund has not yet invested any capital.</v>
      </c>
      <c r="F22" s="135"/>
      <c r="G22" s="135"/>
      <c r="H22" s="135"/>
    </row>
    <row r="23" spans="1:10" ht="12.75" hidden="1" outlineLevel="1" x14ac:dyDescent="0.2">
      <c r="A23" s="74"/>
      <c r="B23" s="74"/>
      <c r="C23" s="101"/>
      <c r="D23" s="103"/>
      <c r="E23" s="108"/>
      <c r="F23" s="108"/>
      <c r="G23" s="108"/>
      <c r="H23" s="108"/>
      <c r="J23" s="19"/>
    </row>
    <row r="24" spans="1:10" ht="14.25" hidden="1" customHeight="1" outlineLevel="1" x14ac:dyDescent="0.2">
      <c r="A24" s="134" t="s">
        <v>111</v>
      </c>
      <c r="B24" s="134"/>
      <c r="C24" s="101"/>
      <c r="D24" s="103" t="s">
        <v>112</v>
      </c>
      <c r="E24" s="137" t="str">
        <f>"Prior Fund 1: "&amp;F109&amp;" vintage year, "&amp;F111*100&amp;"% net IRR, "&amp;F117&amp;"x net TVPI."</f>
        <v>Prior Fund 1:  vintage year, 0% net IRR, x net TVPI.</v>
      </c>
      <c r="F24" s="137"/>
      <c r="G24" s="137"/>
      <c r="H24" s="137"/>
      <c r="J24" s="19"/>
    </row>
    <row r="25" spans="1:10" ht="14.25" hidden="1" customHeight="1" outlineLevel="1" x14ac:dyDescent="0.2">
      <c r="A25" s="75"/>
      <c r="B25" s="75"/>
      <c r="C25" s="101"/>
      <c r="D25" s="103" t="s">
        <v>112</v>
      </c>
      <c r="E25" s="137" t="str">
        <f>"Prior Fund 2: "&amp;F121&amp;" vintage year, "&amp;F123*100&amp;"% net IRR, "&amp;F129&amp;"x net TVPI."</f>
        <v>Prior Fund 2:  vintage year, 0% net IRR, x net TVPI.</v>
      </c>
      <c r="F25" s="137"/>
      <c r="G25" s="137"/>
      <c r="H25" s="137"/>
      <c r="J25" s="19"/>
    </row>
    <row r="26" spans="1:10" ht="14.25" hidden="1" customHeight="1" outlineLevel="1" x14ac:dyDescent="0.2">
      <c r="A26" s="75"/>
      <c r="B26" s="75"/>
      <c r="C26" s="101"/>
      <c r="D26" s="103" t="s">
        <v>112</v>
      </c>
      <c r="E26" s="137" t="str">
        <f>"Prior Fund 3: "&amp;F133&amp;" vintage year, "&amp;F135*100&amp;"% net IRR, "&amp;F141&amp;"x net TVPI."</f>
        <v>Prior Fund 3:  vintage year, 0% net IRR, x net TVPI.</v>
      </c>
      <c r="F26" s="137"/>
      <c r="G26" s="137"/>
      <c r="H26" s="137"/>
      <c r="J26" s="19"/>
    </row>
    <row r="27" spans="1:10" ht="16.5" hidden="1" customHeight="1" outlineLevel="1" x14ac:dyDescent="0.2">
      <c r="A27" s="75"/>
      <c r="B27" s="75"/>
      <c r="C27" s="101"/>
      <c r="D27" s="103"/>
      <c r="E27" s="109"/>
      <c r="F27" s="109"/>
      <c r="G27" s="109"/>
      <c r="H27" s="109"/>
      <c r="J27" s="19"/>
    </row>
    <row r="28" spans="1:10" ht="12.75" hidden="1" customHeight="1" outlineLevel="1" x14ac:dyDescent="0.2">
      <c r="A28" s="134" t="s">
        <v>113</v>
      </c>
      <c r="B28" s="134"/>
      <c r="C28" s="101"/>
      <c r="D28" s="103" t="s">
        <v>112</v>
      </c>
      <c r="E28" s="135" t="str">
        <f>"Equity raise: "&amp;DOLLAR(F53,0)&amp;" million target, "&amp;DOLLAR(F54,0)&amp;" million in commitments as of March 31, 2025. "</f>
        <v xml:space="preserve">Equity raise: $0 million target, $0 million in commitments as of March 31, 2025. </v>
      </c>
      <c r="F28" s="135"/>
      <c r="G28" s="135"/>
      <c r="H28" s="135"/>
      <c r="J28" s="19"/>
    </row>
    <row r="29" spans="1:10" ht="13.5" hidden="1" customHeight="1" outlineLevel="1" x14ac:dyDescent="0.2">
      <c r="A29" s="110"/>
      <c r="B29" s="110"/>
      <c r="C29" s="111"/>
      <c r="D29" s="103" t="s">
        <v>112</v>
      </c>
      <c r="E29" s="135" t="str">
        <f>"Management fees: "&amp;F67*100&amp;"% on "&amp;LOWER(F68)&amp;" during the commitment period, "&amp;F69*100&amp;"% on "&amp;LOWER(F70)&amp;" after the commitment period."</f>
        <v>Management fees: 0% on  during the commitment period, 0% on  after the commitment period.</v>
      </c>
      <c r="F29" s="135"/>
      <c r="G29" s="135"/>
      <c r="H29" s="135"/>
      <c r="J29" s="19"/>
    </row>
    <row r="30" spans="1:10" ht="13.5" hidden="1" customHeight="1" outlineLevel="1" x14ac:dyDescent="0.2">
      <c r="A30" s="75"/>
      <c r="B30" s="75"/>
      <c r="C30" s="111"/>
      <c r="D30" s="103"/>
      <c r="E30" s="135"/>
      <c r="F30" s="135"/>
      <c r="G30" s="135"/>
      <c r="H30" s="135"/>
      <c r="J30" s="19"/>
    </row>
    <row r="31" spans="1:10" ht="12.75" hidden="1" outlineLevel="1" x14ac:dyDescent="0.2">
      <c r="A31" s="75"/>
      <c r="B31" s="75"/>
      <c r="C31" s="111"/>
      <c r="D31" s="103" t="s">
        <v>112</v>
      </c>
      <c r="E31" s="136" t="str">
        <f>F72*100&amp;"% carried interest to the General Partner, "&amp;IF(F71=0,"no preferred return.", F71*100&amp;"% preferred return.")</f>
        <v>0% carried interest to the General Partner, no preferred return.</v>
      </c>
      <c r="F31" s="136"/>
      <c r="G31" s="136"/>
      <c r="H31" s="136"/>
      <c r="J31" s="19"/>
    </row>
    <row r="32" spans="1:10" ht="12.75" hidden="1" outlineLevel="1" x14ac:dyDescent="0.2">
      <c r="A32" s="75"/>
      <c r="B32" s="75"/>
      <c r="C32" s="111"/>
      <c r="D32" s="83"/>
      <c r="E32" s="76"/>
      <c r="F32" s="76"/>
      <c r="G32" s="76"/>
      <c r="H32" s="76"/>
      <c r="J32" s="19"/>
    </row>
    <row r="33" spans="1:11" s="114" customFormat="1" ht="12.75" collapsed="1" x14ac:dyDescent="0.2">
      <c r="A33" s="143" t="s">
        <v>159</v>
      </c>
      <c r="B33" s="143"/>
      <c r="C33" s="143"/>
      <c r="D33" s="143"/>
      <c r="E33" s="143"/>
      <c r="F33" s="143"/>
      <c r="G33" s="143"/>
      <c r="H33" s="143"/>
      <c r="I33" s="112"/>
      <c r="J33" s="113"/>
      <c r="K33" s="112"/>
    </row>
    <row r="34" spans="1:11" s="25" customFormat="1" ht="11.25" x14ac:dyDescent="0.2">
      <c r="A34" s="21"/>
      <c r="B34" s="21"/>
      <c r="C34" s="22"/>
      <c r="D34" s="41"/>
      <c r="E34" s="22"/>
      <c r="F34" s="22"/>
      <c r="G34" s="22"/>
      <c r="H34" s="23"/>
      <c r="I34" s="23"/>
      <c r="J34" s="24"/>
      <c r="K34" s="23"/>
    </row>
    <row r="35" spans="1:11" s="25" customFormat="1" outlineLevel="1" x14ac:dyDescent="0.2">
      <c r="A35" s="21"/>
      <c r="B35" s="21"/>
      <c r="C35" s="149" t="s">
        <v>180</v>
      </c>
      <c r="D35" s="149"/>
      <c r="E35" s="149"/>
      <c r="F35" s="149"/>
      <c r="G35" s="22"/>
      <c r="H35" s="23"/>
      <c r="I35" s="23"/>
      <c r="J35" s="24"/>
      <c r="K35" s="23"/>
    </row>
    <row r="36" spans="1:11" ht="12" customHeight="1" outlineLevel="1" x14ac:dyDescent="0.2">
      <c r="C36" s="144" t="s">
        <v>108</v>
      </c>
      <c r="D36" s="144"/>
      <c r="E36" s="144"/>
      <c r="F36" s="144"/>
      <c r="G36" s="22"/>
    </row>
    <row r="37" spans="1:11" ht="12" customHeight="1" outlineLevel="1" x14ac:dyDescent="0.2">
      <c r="C37" s="144" t="s">
        <v>42</v>
      </c>
      <c r="D37" s="144"/>
      <c r="E37" s="144"/>
      <c r="F37" s="144"/>
      <c r="G37" s="22"/>
    </row>
    <row r="38" spans="1:11" ht="12" customHeight="1" outlineLevel="1" x14ac:dyDescent="0.2">
      <c r="C38" s="145" t="s">
        <v>160</v>
      </c>
      <c r="D38" s="145"/>
      <c r="E38" s="145"/>
      <c r="F38" s="145"/>
      <c r="G38" s="22"/>
    </row>
    <row r="39" spans="1:11" ht="12" customHeight="1" outlineLevel="1" x14ac:dyDescent="0.2">
      <c r="C39" s="118"/>
      <c r="D39" s="118"/>
      <c r="E39" s="118"/>
      <c r="F39" s="118"/>
      <c r="G39" s="22"/>
    </row>
    <row r="40" spans="1:11" ht="12" customHeight="1" outlineLevel="1" x14ac:dyDescent="0.2">
      <c r="C40" s="118"/>
      <c r="D40" s="118"/>
      <c r="E40" s="118"/>
      <c r="F40" s="118"/>
      <c r="G40" s="22"/>
    </row>
    <row r="41" spans="1:11" s="87" customFormat="1" ht="17.25" customHeight="1" outlineLevel="1" x14ac:dyDescent="0.2">
      <c r="A41" s="84"/>
      <c r="B41" s="84"/>
      <c r="C41" s="99" t="s">
        <v>181</v>
      </c>
      <c r="D41" s="100"/>
      <c r="E41" s="100"/>
      <c r="F41" s="100"/>
      <c r="G41" s="85"/>
      <c r="H41" s="86"/>
      <c r="I41" s="86"/>
      <c r="J41" s="86"/>
      <c r="K41" s="86"/>
    </row>
    <row r="42" spans="1:11" ht="12" customHeight="1" outlineLevel="1" x14ac:dyDescent="0.2">
      <c r="C42" s="146"/>
      <c r="D42" s="146"/>
      <c r="E42" s="146"/>
      <c r="F42" s="146"/>
      <c r="G42" s="22"/>
    </row>
    <row r="43" spans="1:11" ht="12" customHeight="1" outlineLevel="1" x14ac:dyDescent="0.2">
      <c r="C43" s="146"/>
      <c r="D43" s="146"/>
      <c r="E43" s="146"/>
      <c r="F43" s="146"/>
      <c r="G43" s="22"/>
    </row>
    <row r="44" spans="1:11" ht="12" customHeight="1" outlineLevel="1" x14ac:dyDescent="0.2">
      <c r="C44" s="146"/>
      <c r="D44" s="146"/>
      <c r="E44" s="146"/>
      <c r="F44" s="146"/>
      <c r="G44" s="22"/>
    </row>
    <row r="45" spans="1:11" ht="12" customHeight="1" outlineLevel="1" x14ac:dyDescent="0.2">
      <c r="C45" s="146"/>
      <c r="D45" s="146"/>
      <c r="E45" s="146"/>
      <c r="F45" s="146"/>
      <c r="G45" s="22"/>
    </row>
    <row r="46" spans="1:11" ht="12" customHeight="1" outlineLevel="1" x14ac:dyDescent="0.2">
      <c r="C46" s="147"/>
      <c r="D46" s="147"/>
      <c r="E46" s="147"/>
      <c r="F46" s="147"/>
      <c r="G46" s="22"/>
    </row>
    <row r="47" spans="1:11" ht="12" customHeight="1" outlineLevel="1" x14ac:dyDescent="0.2">
      <c r="C47" s="118"/>
      <c r="D47" s="118"/>
      <c r="E47" s="118"/>
      <c r="F47" s="118"/>
      <c r="G47" s="22"/>
    </row>
    <row r="48" spans="1:11" ht="12" customHeight="1" x14ac:dyDescent="0.2">
      <c r="C48" s="118"/>
      <c r="D48" s="118"/>
      <c r="E48" s="118"/>
      <c r="F48" s="118"/>
      <c r="G48" s="22"/>
    </row>
    <row r="49" spans="3:7" ht="12.75" customHeight="1" x14ac:dyDescent="0.2">
      <c r="C49" s="97" t="s">
        <v>122</v>
      </c>
      <c r="D49" s="97"/>
      <c r="E49" s="97"/>
      <c r="F49" s="98"/>
      <c r="G49" s="22"/>
    </row>
    <row r="50" spans="3:7" ht="12.75" customHeight="1" x14ac:dyDescent="0.2">
      <c r="C50" s="65" t="s">
        <v>21</v>
      </c>
      <c r="D50" s="66"/>
      <c r="E50" s="65"/>
      <c r="F50" s="88"/>
      <c r="G50" s="22"/>
    </row>
    <row r="51" spans="3:7" ht="12.75" customHeight="1" x14ac:dyDescent="0.2">
      <c r="C51" s="65" t="s">
        <v>123</v>
      </c>
      <c r="D51" s="66"/>
      <c r="E51" s="65"/>
      <c r="F51" s="89"/>
      <c r="G51" s="22"/>
    </row>
    <row r="52" spans="3:7" ht="12.75" customHeight="1" x14ac:dyDescent="0.2">
      <c r="C52" s="65" t="s">
        <v>124</v>
      </c>
      <c r="D52" s="66"/>
      <c r="E52" s="65"/>
      <c r="F52" s="89"/>
      <c r="G52" s="22"/>
    </row>
    <row r="53" spans="3:7" ht="12.75" customHeight="1" x14ac:dyDescent="0.2">
      <c r="C53" s="71" t="s">
        <v>22</v>
      </c>
      <c r="D53" s="72"/>
      <c r="E53" s="73"/>
      <c r="F53" s="90"/>
      <c r="G53" s="22"/>
    </row>
    <row r="54" spans="3:7" ht="12.75" customHeight="1" x14ac:dyDescent="0.2">
      <c r="C54" s="65" t="s">
        <v>171</v>
      </c>
      <c r="D54" s="69"/>
      <c r="E54" s="70"/>
      <c r="F54" s="91"/>
      <c r="G54" s="22"/>
    </row>
    <row r="55" spans="3:7" ht="12.75" customHeight="1" x14ac:dyDescent="0.2">
      <c r="C55" s="65" t="s">
        <v>173</v>
      </c>
      <c r="D55" s="66"/>
      <c r="E55" s="65"/>
      <c r="F55" s="91"/>
      <c r="G55" s="22"/>
    </row>
    <row r="56" spans="3:7" ht="12.75" customHeight="1" x14ac:dyDescent="0.2">
      <c r="C56" s="65" t="s">
        <v>172</v>
      </c>
      <c r="D56" s="69"/>
      <c r="E56" s="70"/>
      <c r="F56" s="92"/>
      <c r="G56" s="22"/>
    </row>
    <row r="57" spans="3:7" ht="12.75" customHeight="1" x14ac:dyDescent="0.2">
      <c r="C57" s="65" t="s">
        <v>177</v>
      </c>
      <c r="D57" s="66"/>
      <c r="E57" s="65"/>
      <c r="F57" s="93"/>
      <c r="G57" s="22"/>
    </row>
    <row r="58" spans="3:7" ht="12.75" customHeight="1" x14ac:dyDescent="0.2">
      <c r="C58" s="65" t="s">
        <v>170</v>
      </c>
      <c r="D58" s="66"/>
      <c r="E58" s="65"/>
      <c r="F58" s="92"/>
      <c r="G58" s="22"/>
    </row>
    <row r="59" spans="3:7" ht="12.75" customHeight="1" x14ac:dyDescent="0.2">
      <c r="C59" s="65" t="s">
        <v>51</v>
      </c>
      <c r="D59" s="66"/>
      <c r="E59" s="65"/>
      <c r="F59" s="92"/>
      <c r="G59" s="22"/>
    </row>
    <row r="60" spans="3:7" ht="12.75" customHeight="1" x14ac:dyDescent="0.2">
      <c r="C60" s="71" t="s">
        <v>30</v>
      </c>
      <c r="D60" s="72"/>
      <c r="E60" s="73"/>
      <c r="F60" s="94"/>
      <c r="G60" s="22"/>
    </row>
    <row r="61" spans="3:7" ht="12.75" customHeight="1" x14ac:dyDescent="0.2">
      <c r="C61" s="118"/>
      <c r="D61" s="118"/>
      <c r="E61" s="118"/>
      <c r="F61" s="118"/>
      <c r="G61" s="22"/>
    </row>
    <row r="62" spans="3:7" ht="12.75" customHeight="1" x14ac:dyDescent="0.2">
      <c r="C62" s="97" t="s">
        <v>113</v>
      </c>
      <c r="D62" s="97"/>
      <c r="E62" s="97"/>
      <c r="F62" s="98"/>
      <c r="G62" s="22"/>
    </row>
    <row r="63" spans="3:7" ht="12.75" customHeight="1" x14ac:dyDescent="0.2">
      <c r="C63" s="71" t="s">
        <v>23</v>
      </c>
      <c r="D63" s="72"/>
      <c r="E63" s="73"/>
      <c r="F63" s="95"/>
      <c r="G63" s="22"/>
    </row>
    <row r="64" spans="3:7" ht="12.75" customHeight="1" x14ac:dyDescent="0.2">
      <c r="C64" s="71" t="s">
        <v>147</v>
      </c>
      <c r="D64" s="72"/>
      <c r="E64" s="73"/>
      <c r="F64" s="94"/>
      <c r="G64" s="22"/>
    </row>
    <row r="65" spans="1:12" ht="12.75" customHeight="1" x14ac:dyDescent="0.2">
      <c r="C65" s="71" t="s">
        <v>101</v>
      </c>
      <c r="D65" s="72"/>
      <c r="E65" s="73"/>
      <c r="F65" s="96"/>
      <c r="G65" s="22"/>
    </row>
    <row r="66" spans="1:12" ht="12.75" customHeight="1" x14ac:dyDescent="0.2">
      <c r="C66" s="71" t="s">
        <v>24</v>
      </c>
      <c r="D66" s="72"/>
      <c r="E66" s="73"/>
      <c r="F66" s="96"/>
      <c r="G66" s="22"/>
    </row>
    <row r="67" spans="1:12" ht="12.75" customHeight="1" x14ac:dyDescent="0.2">
      <c r="C67" s="71" t="s">
        <v>32</v>
      </c>
      <c r="D67" s="72"/>
      <c r="E67" s="73"/>
      <c r="F67" s="94"/>
      <c r="G67" s="22"/>
    </row>
    <row r="68" spans="1:12" ht="12.75" customHeight="1" x14ac:dyDescent="0.2">
      <c r="C68" s="71" t="s">
        <v>31</v>
      </c>
      <c r="D68" s="72"/>
      <c r="E68" s="73"/>
      <c r="F68" s="94"/>
      <c r="G68" s="22"/>
    </row>
    <row r="69" spans="1:12" ht="12.75" customHeight="1" x14ac:dyDescent="0.2">
      <c r="C69" s="71" t="s">
        <v>34</v>
      </c>
      <c r="D69" s="72"/>
      <c r="E69" s="73"/>
      <c r="F69" s="94"/>
      <c r="G69" s="22"/>
    </row>
    <row r="70" spans="1:12" ht="12.75" customHeight="1" x14ac:dyDescent="0.2">
      <c r="C70" s="71" t="s">
        <v>33</v>
      </c>
      <c r="D70" s="72"/>
      <c r="E70" s="73"/>
      <c r="F70" s="94"/>
      <c r="G70" s="22"/>
    </row>
    <row r="71" spans="1:12" ht="12.75" customHeight="1" x14ac:dyDescent="0.2">
      <c r="C71" s="71" t="s">
        <v>37</v>
      </c>
      <c r="D71" s="72"/>
      <c r="E71" s="73"/>
      <c r="F71" s="94"/>
      <c r="G71" s="22"/>
    </row>
    <row r="72" spans="1:12" ht="12.75" customHeight="1" x14ac:dyDescent="0.2">
      <c r="C72" s="71" t="s">
        <v>38</v>
      </c>
      <c r="D72" s="72"/>
      <c r="E72" s="73"/>
      <c r="F72" s="94"/>
      <c r="G72" s="22"/>
    </row>
    <row r="73" spans="1:12" ht="12.75" customHeight="1" x14ac:dyDescent="0.2">
      <c r="C73" s="118"/>
      <c r="D73" s="118"/>
      <c r="E73" s="118"/>
      <c r="F73" s="118"/>
      <c r="G73" s="22"/>
    </row>
    <row r="74" spans="1:12" s="30" customFormat="1" ht="12.75" customHeight="1" x14ac:dyDescent="0.2">
      <c r="A74" s="27"/>
      <c r="B74" s="27"/>
      <c r="C74" s="97" t="s">
        <v>162</v>
      </c>
      <c r="D74" s="97"/>
      <c r="E74" s="97"/>
      <c r="F74" s="98"/>
      <c r="G74" s="22"/>
      <c r="H74" s="28"/>
      <c r="I74" s="28"/>
      <c r="J74" s="28"/>
      <c r="K74" s="28"/>
      <c r="L74" s="29"/>
    </row>
    <row r="75" spans="1:12" s="33" customFormat="1" ht="12.75" customHeight="1" x14ac:dyDescent="0.2">
      <c r="A75" s="31"/>
      <c r="B75" s="31"/>
      <c r="C75" s="65" t="s">
        <v>0</v>
      </c>
      <c r="D75" s="66"/>
      <c r="E75" s="65"/>
      <c r="F75" s="121"/>
      <c r="G75" s="59"/>
      <c r="H75" s="18"/>
      <c r="I75" s="18"/>
      <c r="J75" s="18"/>
      <c r="K75" s="18"/>
      <c r="L75" s="20"/>
    </row>
    <row r="76" spans="1:12" s="33" customFormat="1" ht="12.75" customHeight="1" x14ac:dyDescent="0.2">
      <c r="A76" s="31"/>
      <c r="B76" s="31"/>
      <c r="C76" s="65" t="s">
        <v>10</v>
      </c>
      <c r="D76" s="66"/>
      <c r="E76" s="65"/>
      <c r="F76" s="122"/>
      <c r="G76" s="59"/>
      <c r="H76" s="18"/>
      <c r="I76" s="18"/>
      <c r="J76" s="18"/>
      <c r="K76" s="18"/>
      <c r="L76" s="20"/>
    </row>
    <row r="77" spans="1:12" s="33" customFormat="1" ht="12.75" customHeight="1" x14ac:dyDescent="0.2">
      <c r="A77" s="31"/>
      <c r="B77" s="31"/>
      <c r="C77" s="65" t="s">
        <v>9</v>
      </c>
      <c r="D77" s="66"/>
      <c r="E77" s="65"/>
      <c r="F77" s="123"/>
      <c r="G77" s="58"/>
      <c r="H77" s="18"/>
      <c r="I77" s="18"/>
      <c r="J77" s="18"/>
      <c r="K77" s="18"/>
      <c r="L77" s="20"/>
    </row>
    <row r="78" spans="1:12" s="33" customFormat="1" ht="12.75" customHeight="1" x14ac:dyDescent="0.2">
      <c r="A78" s="31"/>
      <c r="B78" s="31"/>
      <c r="C78" s="65" t="s">
        <v>121</v>
      </c>
      <c r="D78" s="66"/>
      <c r="E78" s="65"/>
      <c r="F78" s="124"/>
      <c r="G78" s="57"/>
      <c r="H78" s="18"/>
      <c r="I78" s="18"/>
      <c r="J78" s="18"/>
      <c r="K78" s="18"/>
      <c r="L78" s="20"/>
    </row>
    <row r="79" spans="1:12" s="33" customFormat="1" ht="12.75" customHeight="1" x14ac:dyDescent="0.2">
      <c r="A79" s="31"/>
      <c r="B79" s="31"/>
      <c r="C79" s="65" t="s">
        <v>161</v>
      </c>
      <c r="D79" s="66"/>
      <c r="E79" s="65"/>
      <c r="F79" s="124"/>
      <c r="G79" s="57"/>
      <c r="H79" s="18"/>
      <c r="I79" s="18"/>
      <c r="J79" s="18"/>
      <c r="K79" s="18"/>
      <c r="L79" s="20"/>
    </row>
    <row r="80" spans="1:12" s="33" customFormat="1" ht="12.75" customHeight="1" x14ac:dyDescent="0.2">
      <c r="A80" s="31"/>
      <c r="B80" s="31"/>
      <c r="C80" s="65" t="s">
        <v>109</v>
      </c>
      <c r="D80" s="66"/>
      <c r="E80" s="65"/>
      <c r="F80" s="122"/>
      <c r="G80" s="57"/>
      <c r="H80" s="18"/>
      <c r="I80" s="18"/>
      <c r="J80" s="18"/>
      <c r="K80" s="18"/>
      <c r="L80" s="20"/>
    </row>
    <row r="81" spans="1:12" s="33" customFormat="1" ht="12.75" customHeight="1" x14ac:dyDescent="0.2">
      <c r="A81" s="34"/>
      <c r="B81" s="34"/>
      <c r="C81" s="67" t="s">
        <v>148</v>
      </c>
      <c r="D81" s="66"/>
      <c r="E81" s="65"/>
      <c r="F81" s="122"/>
      <c r="G81" s="57"/>
      <c r="H81" s="18"/>
      <c r="I81" s="18"/>
      <c r="J81" s="18"/>
      <c r="K81" s="18"/>
      <c r="L81" s="20"/>
    </row>
    <row r="82" spans="1:12" s="33" customFormat="1" ht="12.75" customHeight="1" x14ac:dyDescent="0.2">
      <c r="A82" s="34"/>
      <c r="B82" s="34"/>
      <c r="C82" s="67" t="s">
        <v>178</v>
      </c>
      <c r="D82" s="66"/>
      <c r="E82" s="65"/>
      <c r="F82" s="125"/>
      <c r="G82" s="57"/>
      <c r="H82" s="18"/>
      <c r="I82" s="18"/>
      <c r="J82" s="18"/>
      <c r="K82" s="18"/>
      <c r="L82" s="20"/>
    </row>
    <row r="83" spans="1:12" s="33" customFormat="1" ht="12.75" customHeight="1" x14ac:dyDescent="0.2">
      <c r="A83" s="34"/>
      <c r="B83" s="34"/>
      <c r="C83" s="67" t="s">
        <v>166</v>
      </c>
      <c r="D83" s="66"/>
      <c r="E83" s="65"/>
      <c r="F83" s="122"/>
      <c r="G83" s="57"/>
      <c r="H83" s="18"/>
      <c r="I83" s="18"/>
      <c r="J83" s="18"/>
      <c r="K83" s="18"/>
      <c r="L83" s="20"/>
    </row>
    <row r="84" spans="1:12" ht="12.75" customHeight="1" x14ac:dyDescent="0.2">
      <c r="A84" s="143" t="s">
        <v>176</v>
      </c>
      <c r="B84" s="143"/>
      <c r="C84" s="143"/>
      <c r="D84" s="143"/>
      <c r="E84" s="143"/>
      <c r="F84" s="143"/>
      <c r="G84" s="143"/>
      <c r="H84" s="143"/>
    </row>
    <row r="85" spans="1:12" ht="12.75" customHeight="1" x14ac:dyDescent="0.2">
      <c r="C85" s="118"/>
      <c r="D85" s="118"/>
      <c r="E85" s="118"/>
      <c r="F85" s="118"/>
      <c r="G85" s="22"/>
    </row>
    <row r="86" spans="1:12" ht="12.75" customHeight="1" x14ac:dyDescent="0.2">
      <c r="C86" s="118"/>
      <c r="D86" s="118"/>
      <c r="E86" s="118"/>
      <c r="F86" s="118"/>
      <c r="G86" s="22"/>
    </row>
    <row r="87" spans="1:12" ht="12.75" customHeight="1" x14ac:dyDescent="0.2">
      <c r="C87" s="97" t="s">
        <v>163</v>
      </c>
      <c r="D87" s="97"/>
      <c r="E87" s="97"/>
      <c r="F87" s="98"/>
      <c r="G87" s="22"/>
    </row>
    <row r="88" spans="1:12" ht="12.75" customHeight="1" x14ac:dyDescent="0.2">
      <c r="C88" s="67" t="s">
        <v>152</v>
      </c>
      <c r="D88" s="30"/>
      <c r="F88" s="126"/>
      <c r="G88" s="22"/>
    </row>
    <row r="89" spans="1:12" ht="12.75" customHeight="1" x14ac:dyDescent="0.2">
      <c r="C89" s="67" t="s">
        <v>153</v>
      </c>
      <c r="D89" s="30"/>
      <c r="F89" s="127"/>
      <c r="G89" s="22"/>
    </row>
    <row r="90" spans="1:12" ht="12.75" customHeight="1" x14ac:dyDescent="0.2">
      <c r="C90" s="67" t="s">
        <v>154</v>
      </c>
      <c r="D90" s="30"/>
      <c r="F90" s="127"/>
      <c r="G90" s="22"/>
    </row>
    <row r="91" spans="1:12" ht="12.75" customHeight="1" x14ac:dyDescent="0.2">
      <c r="C91" s="67" t="s">
        <v>155</v>
      </c>
      <c r="D91" s="30"/>
      <c r="F91" s="127"/>
      <c r="G91" s="22"/>
    </row>
    <row r="92" spans="1:12" ht="12.75" customHeight="1" x14ac:dyDescent="0.2">
      <c r="C92" s="67" t="s">
        <v>156</v>
      </c>
      <c r="D92" s="30"/>
      <c r="F92" s="127"/>
      <c r="G92" s="22"/>
    </row>
    <row r="93" spans="1:12" ht="12.75" customHeight="1" x14ac:dyDescent="0.2">
      <c r="C93" s="67" t="s">
        <v>157</v>
      </c>
      <c r="D93" s="30"/>
      <c r="F93" s="127"/>
      <c r="G93" s="22"/>
    </row>
    <row r="94" spans="1:12" ht="12.75" customHeight="1" x14ac:dyDescent="0.2">
      <c r="C94" s="67" t="s">
        <v>44</v>
      </c>
      <c r="D94" s="30"/>
      <c r="F94" s="127"/>
      <c r="G94" s="148" t="s">
        <v>164</v>
      </c>
      <c r="H94" s="148"/>
    </row>
    <row r="95" spans="1:12" ht="12.75" customHeight="1" x14ac:dyDescent="0.2">
      <c r="C95" s="68"/>
      <c r="D95" s="30"/>
      <c r="E95" s="30"/>
      <c r="F95" s="30"/>
      <c r="G95" s="22"/>
    </row>
    <row r="96" spans="1:12" ht="12.75" customHeight="1" x14ac:dyDescent="0.2">
      <c r="C96" s="97" t="s">
        <v>179</v>
      </c>
      <c r="D96" s="97"/>
      <c r="E96" s="97"/>
      <c r="F96" s="98"/>
      <c r="G96" s="22"/>
    </row>
    <row r="97" spans="1:12" ht="12.75" customHeight="1" x14ac:dyDescent="0.2">
      <c r="C97" s="67" t="s">
        <v>167</v>
      </c>
      <c r="D97" s="30"/>
      <c r="F97" s="126"/>
      <c r="G97" s="22"/>
    </row>
    <row r="98" spans="1:12" ht="12.75" customHeight="1" x14ac:dyDescent="0.2">
      <c r="C98" s="67" t="s">
        <v>168</v>
      </c>
      <c r="D98" s="30"/>
      <c r="F98" s="127"/>
      <c r="G98" s="22"/>
    </row>
    <row r="99" spans="1:12" ht="12.75" customHeight="1" x14ac:dyDescent="0.2">
      <c r="C99" s="67" t="s">
        <v>169</v>
      </c>
      <c r="D99" s="30"/>
      <c r="F99" s="127"/>
      <c r="G99" s="22"/>
    </row>
    <row r="100" spans="1:12" ht="12.75" customHeight="1" x14ac:dyDescent="0.2">
      <c r="C100" s="67" t="s">
        <v>150</v>
      </c>
      <c r="D100" s="30"/>
      <c r="F100" s="127"/>
      <c r="G100" s="22"/>
    </row>
    <row r="101" spans="1:12" ht="12.75" customHeight="1" x14ac:dyDescent="0.2">
      <c r="C101" s="67" t="s">
        <v>151</v>
      </c>
      <c r="D101" s="30"/>
      <c r="F101" s="127"/>
      <c r="G101" s="22"/>
    </row>
    <row r="102" spans="1:12" ht="12.75" customHeight="1" x14ac:dyDescent="0.2">
      <c r="C102" s="67" t="s">
        <v>44</v>
      </c>
      <c r="D102" s="30"/>
      <c r="F102" s="127"/>
      <c r="G102" s="148" t="s">
        <v>164</v>
      </c>
      <c r="H102" s="148"/>
    </row>
    <row r="103" spans="1:12" ht="12.75" customHeight="1" x14ac:dyDescent="0.2">
      <c r="C103" s="67"/>
      <c r="D103" s="30"/>
      <c r="F103" s="120"/>
      <c r="G103" s="119"/>
      <c r="H103" s="119"/>
    </row>
    <row r="105" spans="1:12" s="117" customFormat="1" ht="12.75" x14ac:dyDescent="0.2">
      <c r="A105" s="143" t="s">
        <v>158</v>
      </c>
      <c r="B105" s="143"/>
      <c r="C105" s="143"/>
      <c r="D105" s="143"/>
      <c r="E105" s="143"/>
      <c r="F105" s="143"/>
      <c r="G105" s="143"/>
      <c r="H105" s="143"/>
      <c r="I105" s="115"/>
      <c r="J105" s="115"/>
      <c r="K105" s="115"/>
      <c r="L105" s="116"/>
    </row>
    <row r="106" spans="1:12" s="33" customFormat="1" ht="12.95" customHeight="1" x14ac:dyDescent="0.2">
      <c r="A106" s="34"/>
      <c r="B106" s="34"/>
      <c r="C106" s="37"/>
      <c r="D106" s="43"/>
      <c r="E106" s="37"/>
      <c r="F106" s="60"/>
      <c r="G106" s="61"/>
      <c r="H106" s="18"/>
      <c r="I106" s="18"/>
      <c r="J106" s="18"/>
      <c r="K106" s="18"/>
      <c r="L106" s="20"/>
    </row>
    <row r="107" spans="1:12" s="33" customFormat="1" ht="12.95" customHeight="1" x14ac:dyDescent="0.2">
      <c r="A107" s="34"/>
      <c r="B107" s="34"/>
      <c r="C107" s="37"/>
      <c r="D107" s="43"/>
      <c r="E107" s="37"/>
      <c r="F107" s="60"/>
      <c r="G107" s="61"/>
      <c r="H107" s="18"/>
      <c r="I107" s="18"/>
      <c r="J107" s="18"/>
      <c r="K107" s="18"/>
      <c r="L107" s="20"/>
    </row>
    <row r="108" spans="1:12" s="36" customFormat="1" ht="12.95" customHeight="1" x14ac:dyDescent="0.2">
      <c r="A108" s="35"/>
      <c r="C108" s="67" t="s">
        <v>114</v>
      </c>
      <c r="D108" s="44"/>
      <c r="E108" s="37"/>
      <c r="F108" s="128"/>
      <c r="G108" s="62"/>
      <c r="H108" s="18"/>
      <c r="I108" s="18"/>
      <c r="J108" s="18"/>
      <c r="K108" s="18"/>
    </row>
    <row r="109" spans="1:12" s="36" customFormat="1" ht="12.95" customHeight="1" x14ac:dyDescent="0.2">
      <c r="A109" s="35"/>
      <c r="C109" s="67" t="s">
        <v>50</v>
      </c>
      <c r="D109" s="44"/>
      <c r="E109" s="37"/>
      <c r="F109" s="129"/>
      <c r="H109" s="18"/>
      <c r="I109" s="18"/>
      <c r="J109" s="18"/>
      <c r="K109" s="18"/>
    </row>
    <row r="110" spans="1:12" s="36" customFormat="1" ht="12.95" customHeight="1" x14ac:dyDescent="0.2">
      <c r="A110" s="35"/>
      <c r="C110" s="67" t="s">
        <v>45</v>
      </c>
      <c r="D110" s="44"/>
      <c r="E110" s="37"/>
      <c r="F110" s="130"/>
      <c r="H110" s="18"/>
      <c r="I110" s="18"/>
      <c r="J110" s="18"/>
      <c r="K110" s="18"/>
    </row>
    <row r="111" spans="1:12" s="36" customFormat="1" ht="12.95" customHeight="1" x14ac:dyDescent="0.2">
      <c r="A111" s="35"/>
      <c r="C111" s="67" t="s">
        <v>116</v>
      </c>
      <c r="D111" s="44"/>
      <c r="E111" s="37"/>
      <c r="F111" s="127"/>
      <c r="H111" s="18"/>
      <c r="I111" s="18"/>
      <c r="J111" s="18"/>
      <c r="K111" s="18"/>
    </row>
    <row r="112" spans="1:12" s="36" customFormat="1" ht="12.95" customHeight="1" x14ac:dyDescent="0.2">
      <c r="A112" s="35"/>
      <c r="C112" s="67" t="s">
        <v>36</v>
      </c>
      <c r="D112" s="44"/>
      <c r="E112" s="37"/>
      <c r="F112" s="131"/>
      <c r="H112" s="18"/>
      <c r="I112" s="18"/>
      <c r="J112" s="18"/>
      <c r="K112" s="18"/>
    </row>
    <row r="113" spans="1:88" s="36" customFormat="1" ht="12.95" customHeight="1" x14ac:dyDescent="0.2">
      <c r="A113" s="35"/>
      <c r="C113" s="67" t="s">
        <v>46</v>
      </c>
      <c r="D113" s="44"/>
      <c r="E113" s="37"/>
      <c r="F113" s="131"/>
      <c r="H113" s="18"/>
      <c r="I113" s="18"/>
      <c r="J113" s="18"/>
      <c r="K113" s="18"/>
    </row>
    <row r="114" spans="1:88" s="38" customFormat="1" ht="12.95" customHeight="1" x14ac:dyDescent="0.2">
      <c r="A114" s="35"/>
      <c r="B114" s="36"/>
      <c r="C114" s="67" t="s">
        <v>47</v>
      </c>
      <c r="D114" s="44"/>
      <c r="E114" s="37"/>
      <c r="F114" s="131"/>
      <c r="G114" s="36"/>
      <c r="H114" s="40"/>
      <c r="I114" s="18"/>
      <c r="J114" s="36"/>
      <c r="K114" s="18"/>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6"/>
      <c r="AX114" s="36"/>
      <c r="AY114" s="36"/>
      <c r="AZ114" s="36"/>
      <c r="BA114" s="36"/>
      <c r="BB114" s="36"/>
      <c r="BC114" s="36"/>
      <c r="BD114" s="36"/>
      <c r="BE114" s="36"/>
      <c r="BF114" s="36"/>
      <c r="BG114" s="36"/>
      <c r="BH114" s="36"/>
      <c r="BI114" s="36"/>
      <c r="BJ114" s="36"/>
      <c r="BK114" s="36"/>
      <c r="BL114" s="36"/>
      <c r="BM114" s="36"/>
      <c r="BN114" s="36"/>
      <c r="BO114" s="36"/>
      <c r="BP114" s="36"/>
      <c r="BQ114" s="36"/>
      <c r="BR114" s="36"/>
      <c r="BS114" s="36"/>
      <c r="BT114" s="36"/>
      <c r="BU114" s="36"/>
      <c r="BV114" s="36"/>
      <c r="BW114" s="36"/>
      <c r="BX114" s="36"/>
      <c r="BY114" s="36"/>
      <c r="BZ114" s="36"/>
      <c r="CA114" s="36"/>
      <c r="CB114" s="36"/>
      <c r="CC114" s="36"/>
      <c r="CD114" s="36"/>
      <c r="CE114" s="36"/>
      <c r="CF114" s="36"/>
      <c r="CG114" s="36"/>
      <c r="CH114" s="36"/>
      <c r="CI114" s="36"/>
      <c r="CJ114" s="36"/>
    </row>
    <row r="115" spans="1:88" s="38" customFormat="1" ht="12.95" customHeight="1" x14ac:dyDescent="0.2">
      <c r="A115" s="35"/>
      <c r="B115" s="36"/>
      <c r="C115" s="67" t="s">
        <v>48</v>
      </c>
      <c r="D115" s="44"/>
      <c r="E115" s="37"/>
      <c r="F115" s="131"/>
      <c r="G115" s="36"/>
      <c r="H115" s="40"/>
      <c r="I115" s="18"/>
      <c r="J115" s="36"/>
      <c r="K115" s="18"/>
      <c r="L115" s="36"/>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6"/>
      <c r="AX115" s="36"/>
      <c r="AY115" s="36"/>
      <c r="AZ115" s="36"/>
      <c r="BA115" s="36"/>
      <c r="BB115" s="36"/>
      <c r="BC115" s="36"/>
      <c r="BD115" s="36"/>
      <c r="BE115" s="36"/>
      <c r="BF115" s="36"/>
      <c r="BG115" s="36"/>
      <c r="BH115" s="36"/>
      <c r="BI115" s="36"/>
      <c r="BJ115" s="36"/>
      <c r="BK115" s="36"/>
      <c r="BL115" s="36"/>
      <c r="BM115" s="36"/>
      <c r="BN115" s="36"/>
      <c r="BO115" s="36"/>
      <c r="BP115" s="36"/>
      <c r="BQ115" s="36"/>
      <c r="BR115" s="36"/>
      <c r="BS115" s="36"/>
      <c r="BT115" s="36"/>
      <c r="BU115" s="36"/>
      <c r="BV115" s="36"/>
      <c r="BW115" s="36"/>
      <c r="BX115" s="36"/>
      <c r="BY115" s="36"/>
      <c r="BZ115" s="36"/>
      <c r="CA115" s="36"/>
      <c r="CB115" s="36"/>
      <c r="CC115" s="36"/>
      <c r="CD115" s="36"/>
      <c r="CE115" s="36"/>
      <c r="CF115" s="36"/>
      <c r="CG115" s="36"/>
      <c r="CH115" s="36"/>
      <c r="CI115" s="36"/>
      <c r="CJ115" s="36"/>
    </row>
    <row r="116" spans="1:88" s="38" customFormat="1" ht="12.95" customHeight="1" x14ac:dyDescent="0.2">
      <c r="A116" s="35"/>
      <c r="B116" s="36"/>
      <c r="C116" s="67" t="s">
        <v>49</v>
      </c>
      <c r="D116" s="44"/>
      <c r="E116" s="37"/>
      <c r="F116" s="131"/>
      <c r="G116" s="36"/>
      <c r="H116" s="40"/>
      <c r="I116" s="18"/>
      <c r="J116" s="36"/>
      <c r="K116" s="18"/>
      <c r="L116" s="36"/>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6"/>
      <c r="AX116" s="36"/>
      <c r="AY116" s="36"/>
      <c r="AZ116" s="36"/>
      <c r="BA116" s="36"/>
      <c r="BB116" s="36"/>
      <c r="BC116" s="36"/>
      <c r="BD116" s="36"/>
      <c r="BE116" s="36"/>
      <c r="BF116" s="36"/>
      <c r="BG116" s="36"/>
      <c r="BH116" s="36"/>
      <c r="BI116" s="36"/>
      <c r="BJ116" s="36"/>
      <c r="BK116" s="36"/>
      <c r="BL116" s="36"/>
      <c r="BM116" s="36"/>
      <c r="BN116" s="36"/>
      <c r="BO116" s="36"/>
      <c r="BP116" s="36"/>
      <c r="BQ116" s="36"/>
      <c r="BR116" s="36"/>
      <c r="BS116" s="36"/>
      <c r="BT116" s="36"/>
      <c r="BU116" s="36"/>
      <c r="BV116" s="36"/>
      <c r="BW116" s="36"/>
      <c r="BX116" s="36"/>
      <c r="BY116" s="36"/>
      <c r="BZ116" s="36"/>
      <c r="CA116" s="36"/>
      <c r="CB116" s="36"/>
      <c r="CC116" s="36"/>
      <c r="CD116" s="36"/>
      <c r="CE116" s="36"/>
      <c r="CF116" s="36"/>
      <c r="CG116" s="36"/>
      <c r="CH116" s="36"/>
      <c r="CI116" s="36"/>
      <c r="CJ116" s="36"/>
    </row>
    <row r="117" spans="1:88" ht="12.95" customHeight="1" x14ac:dyDescent="0.2">
      <c r="C117" s="67" t="s">
        <v>115</v>
      </c>
      <c r="D117" s="44"/>
      <c r="E117" s="37"/>
      <c r="F117" s="132"/>
      <c r="G117" s="36"/>
      <c r="H117" s="39"/>
      <c r="I117" s="39"/>
      <c r="J117" s="39"/>
    </row>
    <row r="118" spans="1:88" ht="12.95" customHeight="1" x14ac:dyDescent="0.2">
      <c r="C118" s="67" t="s">
        <v>149</v>
      </c>
      <c r="D118" s="42"/>
      <c r="E118" s="32"/>
      <c r="F118" s="133"/>
      <c r="G118" s="36"/>
      <c r="H118" s="39"/>
      <c r="I118" s="39"/>
      <c r="J118" s="39"/>
    </row>
    <row r="119" spans="1:88" ht="21" customHeight="1" x14ac:dyDescent="0.2">
      <c r="C119" s="29"/>
      <c r="F119" s="28"/>
      <c r="G119" s="36"/>
    </row>
    <row r="120" spans="1:88" x14ac:dyDescent="0.2">
      <c r="C120" s="67" t="s">
        <v>114</v>
      </c>
      <c r="F120" s="128"/>
    </row>
    <row r="121" spans="1:88" x14ac:dyDescent="0.2">
      <c r="C121" s="67" t="s">
        <v>50</v>
      </c>
      <c r="F121" s="129"/>
    </row>
    <row r="122" spans="1:88" x14ac:dyDescent="0.2">
      <c r="C122" s="67" t="s">
        <v>45</v>
      </c>
      <c r="F122" s="130"/>
    </row>
    <row r="123" spans="1:88" x14ac:dyDescent="0.2">
      <c r="C123" s="67" t="s">
        <v>116</v>
      </c>
      <c r="F123" s="127"/>
    </row>
    <row r="124" spans="1:88" x14ac:dyDescent="0.2">
      <c r="C124" s="67" t="s">
        <v>36</v>
      </c>
      <c r="F124" s="131"/>
    </row>
    <row r="125" spans="1:88" x14ac:dyDescent="0.2">
      <c r="C125" s="67" t="s">
        <v>46</v>
      </c>
      <c r="F125" s="131"/>
    </row>
    <row r="126" spans="1:88" x14ac:dyDescent="0.2">
      <c r="C126" s="67" t="s">
        <v>47</v>
      </c>
      <c r="F126" s="131"/>
    </row>
    <row r="127" spans="1:88" x14ac:dyDescent="0.2">
      <c r="C127" s="67" t="s">
        <v>48</v>
      </c>
      <c r="F127" s="131"/>
    </row>
    <row r="128" spans="1:88" x14ac:dyDescent="0.2">
      <c r="C128" s="67" t="s">
        <v>49</v>
      </c>
      <c r="F128" s="131"/>
    </row>
    <row r="129" spans="3:6" x14ac:dyDescent="0.2">
      <c r="C129" s="67" t="s">
        <v>115</v>
      </c>
      <c r="F129" s="132"/>
    </row>
    <row r="130" spans="3:6" x14ac:dyDescent="0.2">
      <c r="C130" s="67" t="s">
        <v>149</v>
      </c>
      <c r="D130" s="42"/>
      <c r="E130" s="32"/>
      <c r="F130" s="133"/>
    </row>
    <row r="131" spans="3:6" ht="21" customHeight="1" x14ac:dyDescent="0.2">
      <c r="C131" s="29"/>
      <c r="F131" s="28"/>
    </row>
    <row r="132" spans="3:6" x14ac:dyDescent="0.2">
      <c r="C132" s="67" t="s">
        <v>114</v>
      </c>
      <c r="F132" s="128"/>
    </row>
    <row r="133" spans="3:6" x14ac:dyDescent="0.2">
      <c r="C133" s="67" t="s">
        <v>50</v>
      </c>
      <c r="F133" s="129"/>
    </row>
    <row r="134" spans="3:6" x14ac:dyDescent="0.2">
      <c r="C134" s="67" t="s">
        <v>45</v>
      </c>
      <c r="F134" s="130"/>
    </row>
    <row r="135" spans="3:6" x14ac:dyDescent="0.2">
      <c r="C135" s="67" t="s">
        <v>116</v>
      </c>
      <c r="F135" s="127"/>
    </row>
    <row r="136" spans="3:6" x14ac:dyDescent="0.2">
      <c r="C136" s="67" t="s">
        <v>36</v>
      </c>
      <c r="F136" s="131"/>
    </row>
    <row r="137" spans="3:6" x14ac:dyDescent="0.2">
      <c r="C137" s="67" t="s">
        <v>46</v>
      </c>
      <c r="F137" s="131"/>
    </row>
    <row r="138" spans="3:6" x14ac:dyDescent="0.2">
      <c r="C138" s="67" t="s">
        <v>47</v>
      </c>
      <c r="F138" s="131"/>
    </row>
    <row r="139" spans="3:6" x14ac:dyDescent="0.2">
      <c r="C139" s="67" t="s">
        <v>48</v>
      </c>
      <c r="F139" s="131"/>
    </row>
    <row r="140" spans="3:6" x14ac:dyDescent="0.2">
      <c r="C140" s="67" t="s">
        <v>49</v>
      </c>
      <c r="F140" s="131"/>
    </row>
    <row r="141" spans="3:6" x14ac:dyDescent="0.2">
      <c r="C141" s="67" t="s">
        <v>115</v>
      </c>
      <c r="F141" s="132"/>
    </row>
    <row r="142" spans="3:6" x14ac:dyDescent="0.2">
      <c r="C142" s="67" t="s">
        <v>149</v>
      </c>
      <c r="D142" s="42"/>
      <c r="E142" s="32"/>
      <c r="F142" s="133"/>
    </row>
  </sheetData>
  <sheetProtection algorithmName="SHA-512" hashValue="YL7tPXKwlskc8LvehAyHIcyEq1RW0obQ4Fp/miCKuzvuHi1DRyBGVEBWZVeirM0QodCL+AwQfZG+zN3ecUa8GA==" saltValue="/rndRnKkS5Gor3mFvJ/PPw==" spinCount="100000" sheet="1" objects="1" scenarios="1"/>
  <protectedRanges>
    <protectedRange sqref="F106:G107 G105 F65:F66 F109:F110 F112:F117 F136:F141 F89:F90 F98:F99 F133:F134 F121:F122 F124:F129 G81:G83 F63 F50:F59 F92:F94 F78:F79 F102:F103" name="Range1_4"/>
    <protectedRange sqref="F118 F81:F83 F142 F130" name="Range1_26"/>
    <protectedRange sqref="C108:C109 F108 C120:C121 C132:C133 C88:C89 C97:C98 F97 F101 F88 F120 F132" name="Range1_2_1"/>
    <protectedRange sqref="C110:C114 C122:C126 C134:C138 C90:C92 C99:C103" name="Range1_3"/>
  </protectedRanges>
  <mergeCells count="33">
    <mergeCell ref="A105:H105"/>
    <mergeCell ref="C37:F37"/>
    <mergeCell ref="C38:F38"/>
    <mergeCell ref="A33:H33"/>
    <mergeCell ref="C42:F46"/>
    <mergeCell ref="A84:H84"/>
    <mergeCell ref="G94:H94"/>
    <mergeCell ref="G102:H102"/>
    <mergeCell ref="C35:F35"/>
    <mergeCell ref="C36:F36"/>
    <mergeCell ref="A3:H3"/>
    <mergeCell ref="A14:B14"/>
    <mergeCell ref="D5:E5"/>
    <mergeCell ref="A1:H1"/>
    <mergeCell ref="A2:H2"/>
    <mergeCell ref="E7:H7"/>
    <mergeCell ref="E14:H15"/>
    <mergeCell ref="A9:B9"/>
    <mergeCell ref="E9:H9"/>
    <mergeCell ref="E10:H11"/>
    <mergeCell ref="E12:H12"/>
    <mergeCell ref="A17:B17"/>
    <mergeCell ref="E20:H21"/>
    <mergeCell ref="E22:H22"/>
    <mergeCell ref="E31:H31"/>
    <mergeCell ref="E28:H28"/>
    <mergeCell ref="E17:H19"/>
    <mergeCell ref="E29:H30"/>
    <mergeCell ref="A28:B28"/>
    <mergeCell ref="A24:B24"/>
    <mergeCell ref="E24:H24"/>
    <mergeCell ref="E25:H25"/>
    <mergeCell ref="E26:H26"/>
  </mergeCells>
  <dataValidations count="3">
    <dataValidation type="decimal" allowBlank="1" showInputMessage="1" showErrorMessage="1" sqref="F67 F123 F60 F69 F71:F72 F77 F111 F135 F88:F94 F97:F103">
      <formula1>-1000</formula1>
      <formula2>1000</formula2>
    </dataValidation>
    <dataValidation type="whole" allowBlank="1" showInputMessage="1" showErrorMessage="1" sqref="F83">
      <formula1>0</formula1>
      <formula2>1000</formula2>
    </dataValidation>
    <dataValidation type="whole" allowBlank="1" showInputMessage="1" showErrorMessage="1" error="Please do not enter text in your response." sqref="F137:F140 F125:F128 F53:F55 F113:F116 F63 F78:F79">
      <formula1>0</formula1>
      <formula2>1000000000000000</formula2>
    </dataValidation>
  </dataValidations>
  <pageMargins left="0.5" right="0.5" top="1" bottom="0.5" header="0.25" footer="0.15"/>
  <pageSetup orientation="landscape" r:id="rId1"/>
  <headerFooter>
    <oddHeader>&amp;L
&amp;"-,Bold"&amp;K03+000Falmouth Retirement System  &amp;"-,Regular"&amp;K01+000 
&amp;K000000Maritime Shipping Investment Management RFP
Issue Date: April 2025&amp;C
&amp;R&amp;G</oddHeader>
    <oddFooter xml:space="preserve">&amp;C&amp;9&amp;K03+000
</oddFooter>
  </headerFooter>
  <rowBreaks count="1" manualBreakCount="1">
    <brk id="104" max="7" man="1"/>
  </rowBreaks>
  <legacyDrawingHF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'I:\Research\Client RFPs\2023\2023-01 Haverhill Intermediated IG Fixed Income\[U.S. Investment Grade Fixed Income  RFP Summary Questionnaire_2023-02.xlsx]Pull Down Data'!#REF!</xm:f>
          </x14:formula1>
          <xm:sqref>G75</xm:sqref>
        </x14:dataValidation>
        <x14:dataValidation type="list" allowBlank="1" showInputMessage="1" showErrorMessage="1" error="Please do not enter text in your response.">
          <x14:formula1>
            <xm:f>'Data Validation'!$F$3:$F$16</xm:f>
          </x14:formula1>
          <xm:sqref>F124 F112 F136</xm:sqref>
        </x14:dataValidation>
        <x14:dataValidation type="list" allowBlank="1" showInputMessage="1" showErrorMessage="1">
          <x14:formula1>
            <xm:f>'Data Validation'!$D$3:$D$4</xm:f>
          </x14:formula1>
          <xm:sqref>F68 F70</xm:sqref>
        </x14:dataValidation>
        <x14:dataValidation type="list" allowBlank="1" showInputMessage="1" showErrorMessage="1">
          <x14:formula1>
            <xm:f>'Data Validation'!$A$3:$A$53</xm:f>
          </x14:formula1>
          <xm:sqref>F75</xm:sqref>
        </x14:dataValidation>
        <x14:dataValidation type="list" allowBlank="1" showInputMessage="1" showErrorMessage="1">
          <x14:formula1>
            <xm:f>'Data Validation'!$I$3:$I$6</xm:f>
          </x14:formula1>
          <xm:sqref>C24 C14 C28 C9 C7 C17</xm:sqref>
        </x14:dataValidation>
        <x14:dataValidation type="list" allowBlank="1" showInputMessage="1" showErrorMessage="1">
          <x14:formula1>
            <xm:f>'Data Validation'!$J$3:$J$26</xm:f>
          </x14:formula1>
          <xm:sqref>F64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7"/>
  <sheetViews>
    <sheetView view="pageBreakPreview" zoomScaleNormal="100" zoomScaleSheetLayoutView="100" zoomScalePageLayoutView="85" workbookViewId="0">
      <selection activeCell="B10" sqref="B10"/>
    </sheetView>
  </sheetViews>
  <sheetFormatPr defaultRowHeight="12.75" x14ac:dyDescent="0.2"/>
  <cols>
    <col min="1" max="1" width="2.7109375" style="5" customWidth="1"/>
    <col min="2" max="2" width="97.85546875" style="1" customWidth="1"/>
    <col min="3" max="3" width="13.85546875" style="1" customWidth="1"/>
    <col min="4" max="4" width="13.85546875" style="7" customWidth="1"/>
    <col min="5" max="6" width="11.140625" style="7" customWidth="1"/>
    <col min="7" max="50" width="9.140625" style="8"/>
    <col min="51" max="16384" width="9.140625" style="7"/>
  </cols>
  <sheetData>
    <row r="1" spans="1:50" ht="15" x14ac:dyDescent="0.25">
      <c r="A1" s="10" t="s">
        <v>174</v>
      </c>
      <c r="B1" s="11"/>
      <c r="C1" s="11"/>
      <c r="D1" s="12" t="s">
        <v>175</v>
      </c>
    </row>
    <row r="2" spans="1:50" ht="15.75" x14ac:dyDescent="0.2">
      <c r="A2" s="13"/>
      <c r="B2" s="11"/>
      <c r="C2" s="11"/>
      <c r="D2" s="12" t="s">
        <v>41</v>
      </c>
    </row>
    <row r="3" spans="1:50" x14ac:dyDescent="0.2">
      <c r="A3" s="14"/>
      <c r="B3" s="11"/>
      <c r="C3" s="11"/>
      <c r="D3" s="150" t="s">
        <v>182</v>
      </c>
    </row>
    <row r="4" spans="1:50" x14ac:dyDescent="0.2">
      <c r="A4" s="14"/>
      <c r="B4" s="11"/>
      <c r="C4" s="11"/>
      <c r="D4" s="11"/>
    </row>
    <row r="5" spans="1:50" x14ac:dyDescent="0.2">
      <c r="A5" s="14"/>
      <c r="B5" s="11"/>
      <c r="C5" s="11"/>
      <c r="D5" s="11"/>
    </row>
    <row r="6" spans="1:50" s="4" customFormat="1" ht="12" x14ac:dyDescent="0.2">
      <c r="A6" s="14"/>
      <c r="B6" s="11"/>
      <c r="C6" s="11"/>
      <c r="D6" s="11"/>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row>
    <row r="7" spans="1:50" s="4" customFormat="1" ht="12" x14ac:dyDescent="0.2">
      <c r="A7" s="14"/>
      <c r="B7" s="11"/>
      <c r="C7" s="11"/>
      <c r="D7" s="11"/>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row>
    <row r="8" spans="1:50" s="4" customFormat="1" ht="12" x14ac:dyDescent="0.2">
      <c r="A8" s="14"/>
      <c r="B8" s="11"/>
      <c r="C8" s="11"/>
      <c r="D8" s="11"/>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row>
    <row r="9" spans="1:50" s="4" customFormat="1" ht="12" x14ac:dyDescent="0.2">
      <c r="A9" s="14"/>
      <c r="B9" s="11"/>
      <c r="C9" s="11"/>
      <c r="D9" s="11"/>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row>
    <row r="10" spans="1:50" s="4" customFormat="1" ht="12" x14ac:dyDescent="0.2">
      <c r="A10" s="14"/>
      <c r="B10" s="11"/>
      <c r="C10" s="11"/>
      <c r="D10" s="11"/>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row>
    <row r="11" spans="1:50" s="4" customFormat="1" ht="12" x14ac:dyDescent="0.2">
      <c r="A11" s="14"/>
      <c r="B11" s="11"/>
      <c r="C11" s="11"/>
      <c r="D11" s="11"/>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row>
    <row r="12" spans="1:50" s="4" customFormat="1" ht="12" x14ac:dyDescent="0.2">
      <c r="A12" s="14"/>
      <c r="B12" s="11"/>
      <c r="C12" s="11"/>
      <c r="D12" s="11"/>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row>
    <row r="13" spans="1:50" s="4" customFormat="1" ht="12" x14ac:dyDescent="0.2">
      <c r="A13" s="14"/>
      <c r="B13" s="11"/>
      <c r="C13" s="11"/>
      <c r="D13" s="11"/>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row>
    <row r="14" spans="1:50" s="4" customFormat="1" ht="12" x14ac:dyDescent="0.2">
      <c r="A14" s="14"/>
      <c r="B14" s="11"/>
      <c r="C14" s="11"/>
      <c r="D14" s="11"/>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row>
    <row r="15" spans="1:50" s="4" customFormat="1" ht="12" x14ac:dyDescent="0.2">
      <c r="A15" s="14"/>
      <c r="B15" s="11"/>
      <c r="C15" s="11"/>
      <c r="D15" s="11"/>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row>
    <row r="16" spans="1:50" s="2" customFormat="1" ht="12" x14ac:dyDescent="0.2">
      <c r="A16" s="14"/>
      <c r="B16" s="11"/>
      <c r="C16" s="11"/>
      <c r="D16" s="11"/>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row>
    <row r="17" spans="1:50" s="4" customFormat="1" ht="12" x14ac:dyDescent="0.2">
      <c r="A17" s="14"/>
      <c r="B17" s="11"/>
      <c r="C17" s="11"/>
      <c r="D17" s="11"/>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row>
    <row r="18" spans="1:50" s="4" customFormat="1" ht="12" x14ac:dyDescent="0.2">
      <c r="A18" s="14"/>
      <c r="B18" s="11"/>
      <c r="C18" s="11"/>
      <c r="D18" s="11"/>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row>
    <row r="19" spans="1:50" s="4" customFormat="1" ht="12" x14ac:dyDescent="0.2">
      <c r="A19" s="14"/>
      <c r="B19" s="11"/>
      <c r="C19" s="11"/>
      <c r="D19" s="11"/>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row>
    <row r="20" spans="1:50" s="4" customFormat="1" ht="12" x14ac:dyDescent="0.2">
      <c r="A20" s="14"/>
      <c r="B20" s="11"/>
      <c r="C20" s="11"/>
      <c r="D20" s="11"/>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row>
    <row r="21" spans="1:50" s="4" customFormat="1" ht="12" x14ac:dyDescent="0.2">
      <c r="A21" s="14"/>
      <c r="B21" s="11"/>
      <c r="C21" s="11"/>
      <c r="D21" s="11"/>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row>
    <row r="22" spans="1:50" s="4" customFormat="1" ht="12" x14ac:dyDescent="0.2">
      <c r="A22" s="14"/>
      <c r="B22" s="11"/>
      <c r="C22" s="11"/>
      <c r="D22" s="11"/>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row>
    <row r="23" spans="1:50" s="4" customFormat="1" ht="12.6" customHeight="1" x14ac:dyDescent="0.2">
      <c r="A23" s="14"/>
      <c r="B23" s="11"/>
      <c r="C23" s="11"/>
      <c r="D23" s="11"/>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row>
    <row r="24" spans="1:50" s="4" customFormat="1" ht="12.6" customHeight="1" x14ac:dyDescent="0.2">
      <c r="A24" s="14"/>
      <c r="B24" s="11"/>
      <c r="C24" s="11"/>
      <c r="D24" s="11"/>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row>
    <row r="25" spans="1:50" s="4" customFormat="1" ht="12.6" customHeight="1" x14ac:dyDescent="0.2">
      <c r="A25" s="14"/>
      <c r="B25" s="11"/>
      <c r="C25" s="11"/>
      <c r="D25" s="11"/>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row>
    <row r="26" spans="1:50" s="4" customFormat="1" ht="12.6" customHeight="1" x14ac:dyDescent="0.2">
      <c r="A26" s="14"/>
      <c r="B26" s="11"/>
      <c r="C26" s="11"/>
      <c r="D26" s="11"/>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row>
    <row r="27" spans="1:50" s="4" customFormat="1" ht="12.6" customHeight="1" x14ac:dyDescent="0.2">
      <c r="A27" s="14"/>
      <c r="B27" s="11"/>
      <c r="C27" s="11"/>
      <c r="D27" s="11"/>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row>
    <row r="28" spans="1:50" s="4" customFormat="1" ht="12.6" customHeight="1" x14ac:dyDescent="0.2">
      <c r="A28" s="14"/>
      <c r="B28" s="11"/>
      <c r="C28" s="11"/>
      <c r="D28" s="11"/>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row>
    <row r="29" spans="1:50" s="4" customFormat="1" ht="12.6" customHeight="1" x14ac:dyDescent="0.2">
      <c r="A29" s="14"/>
      <c r="B29" s="11"/>
      <c r="C29" s="11"/>
      <c r="D29" s="11"/>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row>
    <row r="30" spans="1:50" s="2" customFormat="1" ht="12" x14ac:dyDescent="0.2">
      <c r="A30" s="14"/>
      <c r="B30" s="11"/>
      <c r="C30" s="11"/>
      <c r="D30" s="11"/>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row>
    <row r="31" spans="1:50" s="4" customFormat="1" ht="12.6" customHeight="1" x14ac:dyDescent="0.2">
      <c r="A31" s="14"/>
      <c r="B31" s="11"/>
      <c r="C31" s="11"/>
      <c r="D31" s="11"/>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row>
    <row r="32" spans="1:50" s="4" customFormat="1" ht="12.6" customHeight="1" x14ac:dyDescent="0.2">
      <c r="A32" s="14"/>
      <c r="B32" s="11"/>
      <c r="C32" s="11"/>
      <c r="D32" s="11"/>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row>
    <row r="33" spans="1:50" s="4" customFormat="1" ht="12.6" customHeight="1" x14ac:dyDescent="0.2">
      <c r="A33" s="14"/>
      <c r="B33" s="11"/>
      <c r="C33" s="11"/>
      <c r="D33" s="11"/>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row>
    <row r="34" spans="1:50" s="4" customFormat="1" ht="12.6" customHeight="1" x14ac:dyDescent="0.2">
      <c r="A34" s="14"/>
      <c r="B34" s="11"/>
      <c r="C34" s="11"/>
      <c r="D34" s="11"/>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row>
    <row r="35" spans="1:50" s="4" customFormat="1" ht="12.6" customHeight="1" x14ac:dyDescent="0.2">
      <c r="A35" s="14"/>
      <c r="B35" s="11"/>
      <c r="C35" s="11"/>
      <c r="D35" s="11"/>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row>
    <row r="36" spans="1:50" s="4" customFormat="1" ht="12.6" customHeight="1" x14ac:dyDescent="0.2">
      <c r="A36" s="14"/>
      <c r="B36" s="11"/>
      <c r="C36" s="11"/>
      <c r="D36" s="11"/>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row>
    <row r="37" spans="1:50" s="2" customFormat="1" ht="12" x14ac:dyDescent="0.2">
      <c r="A37" s="14"/>
      <c r="B37" s="11"/>
      <c r="C37" s="11"/>
      <c r="D37" s="11"/>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row>
    <row r="38" spans="1:50" s="4" customFormat="1" ht="12.6" customHeight="1" x14ac:dyDescent="0.2">
      <c r="A38" s="14"/>
      <c r="B38" s="11"/>
      <c r="C38" s="11"/>
      <c r="D38" s="11"/>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row>
    <row r="39" spans="1:50" s="4" customFormat="1" ht="12.6" customHeight="1" x14ac:dyDescent="0.2">
      <c r="A39" s="14"/>
      <c r="B39" s="11"/>
      <c r="C39" s="11"/>
      <c r="D39" s="11"/>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row>
    <row r="40" spans="1:50" s="4" customFormat="1" ht="12.6" customHeight="1" x14ac:dyDescent="0.2">
      <c r="A40" s="14"/>
      <c r="B40" s="11"/>
      <c r="C40" s="11"/>
      <c r="D40" s="11"/>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row>
    <row r="41" spans="1:50" s="4" customFormat="1" ht="12.6" customHeight="1" x14ac:dyDescent="0.2">
      <c r="A41" s="14"/>
      <c r="B41" s="11"/>
      <c r="C41" s="11"/>
      <c r="D41" s="11"/>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row>
    <row r="42" spans="1:50" s="4" customFormat="1" ht="12.6" customHeight="1" x14ac:dyDescent="0.2">
      <c r="A42" s="14"/>
      <c r="B42" s="11"/>
      <c r="C42" s="11"/>
      <c r="D42" s="11"/>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row>
    <row r="43" spans="1:50" s="4" customFormat="1" ht="12.6" customHeight="1" x14ac:dyDescent="0.2">
      <c r="A43" s="14"/>
      <c r="B43" s="11"/>
      <c r="C43" s="11"/>
      <c r="D43" s="11"/>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row>
    <row r="44" spans="1:50" s="4" customFormat="1" ht="12.6" customHeight="1" x14ac:dyDescent="0.2">
      <c r="A44" s="14"/>
      <c r="B44" s="11"/>
      <c r="C44" s="11"/>
      <c r="D44" s="11"/>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row>
    <row r="45" spans="1:50" s="4" customFormat="1" ht="12.6" customHeight="1" x14ac:dyDescent="0.2">
      <c r="A45" s="14"/>
      <c r="B45" s="11"/>
      <c r="C45" s="11"/>
      <c r="D45" s="11"/>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row>
    <row r="46" spans="1:50" s="4" customFormat="1" ht="12.6" customHeight="1" x14ac:dyDescent="0.2">
      <c r="A46" s="14"/>
      <c r="B46" s="11"/>
      <c r="C46" s="11"/>
      <c r="D46" s="11"/>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row>
    <row r="47" spans="1:50" s="4" customFormat="1" ht="12.6" customHeight="1" x14ac:dyDescent="0.2">
      <c r="A47" s="14"/>
      <c r="B47" s="11"/>
      <c r="C47" s="11"/>
      <c r="D47" s="11"/>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row>
    <row r="48" spans="1:50" s="4" customFormat="1" ht="12.6" customHeight="1" x14ac:dyDescent="0.2">
      <c r="A48" s="14"/>
      <c r="B48" s="11"/>
      <c r="C48" s="11"/>
      <c r="D48" s="11"/>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row>
    <row r="49" spans="1:50" s="4" customFormat="1" ht="12.6" customHeight="1" x14ac:dyDescent="0.2">
      <c r="A49" s="14"/>
      <c r="B49" s="11"/>
      <c r="C49" s="11"/>
      <c r="D49" s="11"/>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row>
    <row r="50" spans="1:50" s="4" customFormat="1" ht="12.6" customHeight="1" x14ac:dyDescent="0.2">
      <c r="A50" s="14"/>
      <c r="B50" s="11"/>
      <c r="C50" s="11"/>
      <c r="D50" s="11"/>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row>
    <row r="51" spans="1:50" s="4" customFormat="1" ht="12.6" customHeight="1" x14ac:dyDescent="0.2">
      <c r="A51" s="14"/>
      <c r="B51" s="11"/>
      <c r="C51" s="11"/>
      <c r="D51" s="11"/>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row>
    <row r="52" spans="1:50" s="4" customFormat="1" ht="12.6" customHeight="1" x14ac:dyDescent="0.2">
      <c r="A52" s="14"/>
      <c r="B52" s="11"/>
      <c r="C52" s="11"/>
      <c r="D52" s="11"/>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row>
    <row r="53" spans="1:50" s="4" customFormat="1" ht="12.6" customHeight="1" x14ac:dyDescent="0.2">
      <c r="A53" s="14"/>
      <c r="B53" s="11"/>
      <c r="C53" s="11"/>
      <c r="D53" s="11"/>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row>
    <row r="54" spans="1:50" s="2" customFormat="1" ht="12" x14ac:dyDescent="0.2">
      <c r="A54" s="14"/>
      <c r="B54" s="11"/>
      <c r="C54" s="11"/>
      <c r="D54" s="11"/>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row>
    <row r="55" spans="1:50" s="4" customFormat="1" ht="12.6" customHeight="1" x14ac:dyDescent="0.2">
      <c r="A55" s="14"/>
      <c r="B55" s="11"/>
      <c r="C55" s="11"/>
      <c r="D55" s="11"/>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row>
    <row r="56" spans="1:50" s="4" customFormat="1" ht="12.6" customHeight="1" x14ac:dyDescent="0.2">
      <c r="A56" s="14"/>
      <c r="B56" s="11"/>
      <c r="C56" s="11"/>
      <c r="D56" s="11"/>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row>
    <row r="57" spans="1:50" s="4" customFormat="1" ht="12.6" customHeight="1" x14ac:dyDescent="0.2">
      <c r="A57" s="14"/>
      <c r="B57" s="11"/>
      <c r="C57" s="11"/>
      <c r="D57" s="11"/>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row>
    <row r="58" spans="1:50" s="4" customFormat="1" ht="12.6" customHeight="1" x14ac:dyDescent="0.2">
      <c r="A58" s="14"/>
      <c r="B58" s="11"/>
      <c r="C58" s="11"/>
      <c r="D58" s="11"/>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row>
    <row r="59" spans="1:50" s="4" customFormat="1" ht="12.6" customHeight="1" x14ac:dyDescent="0.2">
      <c r="A59" s="14"/>
      <c r="B59" s="11"/>
      <c r="C59" s="11"/>
      <c r="D59" s="11"/>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row>
    <row r="60" spans="1:50" s="4" customFormat="1" ht="12.6" customHeight="1" x14ac:dyDescent="0.2">
      <c r="A60" s="14"/>
      <c r="B60" s="11"/>
      <c r="C60" s="11"/>
      <c r="D60" s="11"/>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row>
    <row r="61" spans="1:50" s="4" customFormat="1" ht="12.6" customHeight="1" x14ac:dyDescent="0.2">
      <c r="A61" s="14"/>
      <c r="B61" s="11"/>
      <c r="C61" s="11"/>
      <c r="D61" s="11"/>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row>
    <row r="62" spans="1:50" s="4" customFormat="1" ht="12.6" customHeight="1" x14ac:dyDescent="0.2">
      <c r="A62" s="14"/>
      <c r="B62" s="11"/>
      <c r="C62" s="11"/>
      <c r="D62" s="11"/>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row>
    <row r="63" spans="1:50" s="4" customFormat="1" ht="12.6" customHeight="1" x14ac:dyDescent="0.2">
      <c r="A63" s="14"/>
      <c r="B63" s="11"/>
      <c r="C63" s="11"/>
      <c r="D63" s="11"/>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row>
    <row r="64" spans="1:50" s="4" customFormat="1" ht="12.6" customHeight="1" x14ac:dyDescent="0.2">
      <c r="A64" s="14"/>
      <c r="B64" s="11"/>
      <c r="C64" s="11"/>
      <c r="D64" s="11"/>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row>
    <row r="65" spans="1:50" s="4" customFormat="1" ht="12.6" customHeight="1" x14ac:dyDescent="0.2">
      <c r="A65" s="14"/>
      <c r="B65" s="11"/>
      <c r="C65" s="11"/>
      <c r="D65" s="11"/>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row>
    <row r="66" spans="1:50" s="2" customFormat="1" ht="12" x14ac:dyDescent="0.2">
      <c r="A66" s="14"/>
      <c r="B66" s="11"/>
      <c r="C66" s="11"/>
      <c r="D66" s="11"/>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row>
    <row r="67" spans="1:50" s="4" customFormat="1" ht="12.6" customHeight="1" x14ac:dyDescent="0.2">
      <c r="A67" s="14"/>
      <c r="B67" s="11"/>
      <c r="C67" s="11"/>
      <c r="D67" s="11"/>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row>
    <row r="68" spans="1:50" s="4" customFormat="1" ht="12.6" customHeight="1" x14ac:dyDescent="0.2">
      <c r="A68" s="14"/>
      <c r="B68" s="11"/>
      <c r="C68" s="11"/>
      <c r="D68" s="11"/>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row>
    <row r="69" spans="1:50" s="4" customFormat="1" ht="12.6" customHeight="1" x14ac:dyDescent="0.2">
      <c r="A69" s="14"/>
      <c r="B69" s="11"/>
      <c r="C69" s="11"/>
      <c r="D69" s="11"/>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row>
    <row r="70" spans="1:50" s="4" customFormat="1" ht="12.6" customHeight="1" x14ac:dyDescent="0.2">
      <c r="A70" s="14"/>
      <c r="B70" s="11"/>
      <c r="C70" s="11"/>
      <c r="D70" s="11"/>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row>
    <row r="71" spans="1:50" s="4" customFormat="1" ht="12.6" customHeight="1" x14ac:dyDescent="0.2">
      <c r="A71" s="14"/>
      <c r="B71" s="11"/>
      <c r="C71" s="11"/>
      <c r="D71" s="11"/>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row>
    <row r="72" spans="1:50" s="4" customFormat="1" ht="12.6" customHeight="1" x14ac:dyDescent="0.2">
      <c r="A72" s="14"/>
      <c r="B72" s="11"/>
      <c r="C72" s="11"/>
      <c r="D72" s="11"/>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row>
    <row r="73" spans="1:50" s="4" customFormat="1" ht="12.6" customHeight="1" x14ac:dyDescent="0.2">
      <c r="A73" s="14"/>
      <c r="B73" s="11"/>
      <c r="C73" s="11"/>
      <c r="D73" s="11"/>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row>
    <row r="74" spans="1:50" s="4" customFormat="1" ht="12.6" customHeight="1" x14ac:dyDescent="0.2">
      <c r="A74" s="14"/>
      <c r="B74" s="11"/>
      <c r="C74" s="11"/>
      <c r="D74" s="11"/>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row>
    <row r="75" spans="1:50" s="4" customFormat="1" ht="12.6" customHeight="1" x14ac:dyDescent="0.2">
      <c r="A75" s="14"/>
      <c r="B75" s="11"/>
      <c r="C75" s="11"/>
      <c r="D75" s="11"/>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row>
    <row r="76" spans="1:50" s="4" customFormat="1" ht="12.6" customHeight="1" x14ac:dyDescent="0.2">
      <c r="A76" s="14"/>
      <c r="B76" s="11"/>
      <c r="C76" s="11"/>
      <c r="D76" s="11"/>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row>
    <row r="77" spans="1:50" s="4" customFormat="1" ht="12.6" customHeight="1" x14ac:dyDescent="0.2">
      <c r="A77" s="14"/>
      <c r="B77" s="11"/>
      <c r="C77" s="11"/>
      <c r="D77" s="11"/>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row>
    <row r="78" spans="1:50" s="2" customFormat="1" ht="12" x14ac:dyDescent="0.2">
      <c r="A78" s="14"/>
      <c r="B78" s="11"/>
      <c r="C78" s="11"/>
      <c r="D78" s="11"/>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row>
    <row r="79" spans="1:50" s="4" customFormat="1" ht="12.6" customHeight="1" x14ac:dyDescent="0.2">
      <c r="A79" s="14"/>
      <c r="B79" s="11"/>
      <c r="C79" s="11"/>
      <c r="D79" s="11"/>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row>
    <row r="80" spans="1:50" s="4" customFormat="1" ht="12.6" customHeight="1" x14ac:dyDescent="0.2">
      <c r="A80" s="14"/>
      <c r="B80" s="11"/>
      <c r="C80" s="11"/>
      <c r="D80" s="11"/>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row>
    <row r="81" spans="1:50" s="4" customFormat="1" ht="12.6" customHeight="1" x14ac:dyDescent="0.2">
      <c r="A81" s="14"/>
      <c r="B81" s="11"/>
      <c r="C81" s="11"/>
      <c r="D81" s="11"/>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row>
    <row r="82" spans="1:50" s="4" customFormat="1" ht="12.6" customHeight="1" x14ac:dyDescent="0.2">
      <c r="A82" s="14"/>
      <c r="B82" s="11"/>
      <c r="C82" s="11"/>
      <c r="D82" s="11"/>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row>
    <row r="83" spans="1:50" s="4" customFormat="1" ht="12.6" customHeight="1" x14ac:dyDescent="0.2">
      <c r="A83" s="14"/>
      <c r="B83" s="11"/>
      <c r="C83" s="11"/>
      <c r="D83" s="11"/>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row>
    <row r="84" spans="1:50" s="4" customFormat="1" ht="12.6" customHeight="1" x14ac:dyDescent="0.2">
      <c r="A84" s="14"/>
      <c r="B84" s="11"/>
      <c r="C84" s="11"/>
      <c r="D84" s="11"/>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row>
    <row r="85" spans="1:50" s="4" customFormat="1" ht="12.6" customHeight="1" x14ac:dyDescent="0.2">
      <c r="A85" s="14"/>
      <c r="B85" s="11"/>
      <c r="C85" s="11"/>
      <c r="D85" s="11"/>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row>
    <row r="86" spans="1:50" s="4" customFormat="1" ht="12.6" customHeight="1" x14ac:dyDescent="0.2">
      <c r="A86" s="14"/>
      <c r="B86" s="11"/>
      <c r="C86" s="11"/>
      <c r="D86" s="11"/>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row>
    <row r="87" spans="1:50" s="4" customFormat="1" ht="12.6" customHeight="1" x14ac:dyDescent="0.2">
      <c r="A87" s="14"/>
      <c r="B87" s="11"/>
      <c r="C87" s="11"/>
      <c r="D87" s="11"/>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row>
    <row r="88" spans="1:50" s="4" customFormat="1" ht="12.6" customHeight="1" x14ac:dyDescent="0.2">
      <c r="A88" s="14"/>
      <c r="B88" s="11"/>
      <c r="C88" s="11"/>
      <c r="D88" s="11"/>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row>
    <row r="89" spans="1:50" s="4" customFormat="1" ht="12.6" customHeight="1" x14ac:dyDescent="0.2">
      <c r="A89" s="14"/>
      <c r="B89" s="11"/>
      <c r="C89" s="11"/>
      <c r="D89" s="11"/>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row>
    <row r="90" spans="1:50" s="4" customFormat="1" ht="12.6" customHeight="1" x14ac:dyDescent="0.2">
      <c r="A90" s="14"/>
      <c r="B90" s="11"/>
      <c r="C90" s="11"/>
      <c r="D90" s="11"/>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row>
    <row r="91" spans="1:50" s="4" customFormat="1" ht="12" x14ac:dyDescent="0.2">
      <c r="A91" s="14"/>
      <c r="B91" s="11"/>
      <c r="C91" s="11"/>
      <c r="D91" s="11"/>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row>
    <row r="92" spans="1:50" s="4" customFormat="1" ht="12" x14ac:dyDescent="0.2">
      <c r="A92" s="14"/>
      <c r="B92" s="11"/>
      <c r="C92" s="11"/>
      <c r="D92" s="11"/>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row>
    <row r="93" spans="1:50" s="4" customFormat="1" ht="12" x14ac:dyDescent="0.2">
      <c r="A93" s="14"/>
      <c r="B93" s="11"/>
      <c r="C93" s="11"/>
      <c r="D93" s="11"/>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row>
    <row r="94" spans="1:50" s="4" customFormat="1" ht="12" x14ac:dyDescent="0.2">
      <c r="A94" s="14"/>
      <c r="B94" s="11"/>
      <c r="C94" s="11"/>
      <c r="D94" s="11"/>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row>
    <row r="95" spans="1:50" s="4" customFormat="1" ht="12" x14ac:dyDescent="0.2">
      <c r="A95" s="14"/>
      <c r="B95" s="11"/>
      <c r="C95" s="11"/>
      <c r="D95" s="11"/>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row>
    <row r="96" spans="1:50" s="4" customFormat="1" ht="12" x14ac:dyDescent="0.2">
      <c r="A96" s="14"/>
      <c r="B96" s="11"/>
      <c r="C96" s="11"/>
      <c r="D96" s="11"/>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row>
    <row r="97" spans="1:50" s="4" customFormat="1" ht="12" x14ac:dyDescent="0.2">
      <c r="A97" s="14"/>
      <c r="B97" s="11"/>
      <c r="C97" s="11"/>
      <c r="D97" s="11"/>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row>
    <row r="98" spans="1:50" s="4" customFormat="1" ht="12" x14ac:dyDescent="0.2">
      <c r="A98" s="14"/>
      <c r="B98" s="11"/>
      <c r="C98" s="11"/>
      <c r="D98" s="11"/>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row>
    <row r="99" spans="1:50" s="4" customFormat="1" ht="12" x14ac:dyDescent="0.2">
      <c r="A99" s="14"/>
      <c r="B99" s="11"/>
      <c r="C99" s="11"/>
      <c r="D99" s="11"/>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row>
    <row r="100" spans="1:50" s="4" customFormat="1" ht="12" x14ac:dyDescent="0.2">
      <c r="A100" s="14"/>
      <c r="B100" s="11"/>
      <c r="C100" s="11"/>
      <c r="D100" s="11"/>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row>
    <row r="101" spans="1:50" s="4" customFormat="1" ht="12" x14ac:dyDescent="0.2">
      <c r="A101" s="14"/>
      <c r="B101" s="11"/>
      <c r="C101" s="11"/>
      <c r="D101" s="11"/>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row>
    <row r="102" spans="1:50" s="4" customFormat="1" ht="12" x14ac:dyDescent="0.2">
      <c r="A102" s="14"/>
      <c r="B102" s="11"/>
      <c r="C102" s="11"/>
      <c r="D102" s="11"/>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row>
    <row r="103" spans="1:50" s="4" customFormat="1" ht="12" x14ac:dyDescent="0.2">
      <c r="A103" s="14"/>
      <c r="B103" s="11"/>
      <c r="C103" s="11"/>
      <c r="D103" s="11"/>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row>
    <row r="104" spans="1:50" s="4" customFormat="1" ht="12" x14ac:dyDescent="0.2">
      <c r="A104" s="14"/>
      <c r="B104" s="11"/>
      <c r="C104" s="11"/>
      <c r="D104" s="11"/>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row>
    <row r="105" spans="1:50" s="4" customFormat="1" ht="12" x14ac:dyDescent="0.2">
      <c r="A105" s="14"/>
      <c r="B105" s="11"/>
      <c r="C105" s="11"/>
      <c r="D105" s="11"/>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row>
    <row r="106" spans="1:50" s="4" customFormat="1" ht="12" x14ac:dyDescent="0.2">
      <c r="A106" s="14"/>
      <c r="B106" s="11"/>
      <c r="C106" s="11"/>
      <c r="D106" s="11"/>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row>
    <row r="107" spans="1:50" s="4" customFormat="1" ht="12" x14ac:dyDescent="0.2">
      <c r="A107" s="14"/>
      <c r="B107" s="11"/>
      <c r="C107" s="11"/>
      <c r="D107" s="11"/>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row>
    <row r="108" spans="1:50" s="4" customFormat="1" ht="12" x14ac:dyDescent="0.2">
      <c r="A108" s="14"/>
      <c r="B108" s="11"/>
      <c r="C108" s="11"/>
      <c r="D108" s="11"/>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row>
    <row r="109" spans="1:50" s="4" customFormat="1" ht="12" x14ac:dyDescent="0.2">
      <c r="A109" s="14"/>
      <c r="B109" s="11"/>
      <c r="C109" s="11"/>
      <c r="D109" s="11"/>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row>
    <row r="110" spans="1:50" s="4" customFormat="1" ht="12" x14ac:dyDescent="0.2">
      <c r="A110" s="14"/>
      <c r="B110" s="11"/>
      <c r="C110" s="11"/>
      <c r="D110" s="11"/>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row>
    <row r="111" spans="1:50" s="4" customFormat="1" ht="12" x14ac:dyDescent="0.2">
      <c r="A111" s="14"/>
      <c r="B111" s="11"/>
      <c r="C111" s="11"/>
      <c r="D111" s="11"/>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row>
    <row r="112" spans="1:50" s="4" customFormat="1" ht="12" x14ac:dyDescent="0.2">
      <c r="A112" s="14"/>
      <c r="B112" s="11"/>
      <c r="C112" s="11"/>
      <c r="D112" s="11"/>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row>
    <row r="113" spans="1:50" s="4" customFormat="1" ht="12" x14ac:dyDescent="0.2">
      <c r="A113" s="14"/>
      <c r="B113" s="11"/>
      <c r="C113" s="11"/>
      <c r="D113" s="11"/>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row>
    <row r="114" spans="1:50" s="4" customFormat="1" ht="12" x14ac:dyDescent="0.2">
      <c r="A114" s="14"/>
      <c r="B114" s="11"/>
      <c r="C114" s="11"/>
      <c r="D114" s="11"/>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row>
    <row r="115" spans="1:50" s="4" customFormat="1" ht="12" x14ac:dyDescent="0.2">
      <c r="A115" s="14"/>
      <c r="B115" s="11"/>
      <c r="C115" s="11"/>
      <c r="D115" s="11"/>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row>
    <row r="116" spans="1:50" s="4" customFormat="1" ht="12" x14ac:dyDescent="0.2">
      <c r="A116" s="14"/>
      <c r="B116" s="11"/>
      <c r="C116" s="11"/>
      <c r="D116" s="11"/>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row>
    <row r="117" spans="1:50" s="4" customFormat="1" ht="12" x14ac:dyDescent="0.2">
      <c r="A117" s="14"/>
      <c r="B117" s="11"/>
      <c r="C117" s="11"/>
      <c r="D117" s="11"/>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row>
    <row r="118" spans="1:50" x14ac:dyDescent="0.2">
      <c r="A118" s="9"/>
      <c r="C118" s="11"/>
      <c r="D118" s="4"/>
    </row>
    <row r="119" spans="1:50" x14ac:dyDescent="0.2">
      <c r="A119" s="9"/>
      <c r="C119" s="11"/>
      <c r="D119" s="4"/>
    </row>
    <row r="120" spans="1:50" x14ac:dyDescent="0.2">
      <c r="A120" s="9"/>
      <c r="C120" s="11"/>
      <c r="D120" s="4"/>
    </row>
    <row r="121" spans="1:50" x14ac:dyDescent="0.2">
      <c r="A121" s="9"/>
      <c r="C121" s="11"/>
      <c r="D121" s="4"/>
    </row>
    <row r="122" spans="1:50" x14ac:dyDescent="0.2">
      <c r="A122" s="9"/>
      <c r="C122" s="11"/>
      <c r="D122" s="4"/>
    </row>
    <row r="123" spans="1:50" x14ac:dyDescent="0.2">
      <c r="C123" s="11"/>
      <c r="D123" s="4"/>
    </row>
    <row r="124" spans="1:50" x14ac:dyDescent="0.2">
      <c r="A124" s="4"/>
      <c r="B124" s="4"/>
      <c r="C124" s="11"/>
      <c r="D124" s="4"/>
    </row>
    <row r="125" spans="1:50" x14ac:dyDescent="0.2">
      <c r="A125" s="4"/>
      <c r="B125" s="4"/>
      <c r="C125" s="11"/>
    </row>
    <row r="126" spans="1:50" x14ac:dyDescent="0.2">
      <c r="A126" s="4"/>
      <c r="B126" s="4"/>
      <c r="C126" s="11"/>
    </row>
    <row r="127" spans="1:50" x14ac:dyDescent="0.2">
      <c r="A127" s="4"/>
      <c r="B127" s="4"/>
      <c r="C127" s="11"/>
    </row>
    <row r="128" spans="1:50" x14ac:dyDescent="0.2">
      <c r="C128" s="11"/>
    </row>
    <row r="129" spans="2:3" x14ac:dyDescent="0.2">
      <c r="B129" s="4"/>
      <c r="C129" s="11"/>
    </row>
    <row r="130" spans="2:3" x14ac:dyDescent="0.2">
      <c r="B130" s="4"/>
      <c r="C130" s="11"/>
    </row>
    <row r="131" spans="2:3" x14ac:dyDescent="0.2">
      <c r="B131" s="4"/>
      <c r="C131" s="11"/>
    </row>
    <row r="132" spans="2:3" x14ac:dyDescent="0.2">
      <c r="B132" s="4"/>
      <c r="C132" s="11"/>
    </row>
    <row r="133" spans="2:3" x14ac:dyDescent="0.2">
      <c r="B133" s="4"/>
      <c r="C133" s="11"/>
    </row>
    <row r="134" spans="2:3" x14ac:dyDescent="0.2">
      <c r="B134" s="4"/>
      <c r="C134" s="11"/>
    </row>
    <row r="135" spans="2:3" x14ac:dyDescent="0.2">
      <c r="C135" s="11"/>
    </row>
    <row r="136" spans="2:3" x14ac:dyDescent="0.2">
      <c r="C136" s="11"/>
    </row>
    <row r="137" spans="2:3" x14ac:dyDescent="0.2">
      <c r="C137" s="11"/>
    </row>
    <row r="138" spans="2:3" x14ac:dyDescent="0.2">
      <c r="C138" s="11"/>
    </row>
    <row r="139" spans="2:3" x14ac:dyDescent="0.2">
      <c r="C139" s="11"/>
    </row>
    <row r="140" spans="2:3" x14ac:dyDescent="0.2">
      <c r="C140" s="11"/>
    </row>
    <row r="141" spans="2:3" x14ac:dyDescent="0.2">
      <c r="C141" s="11"/>
    </row>
    <row r="142" spans="2:3" x14ac:dyDescent="0.2">
      <c r="C142" s="11"/>
    </row>
    <row r="143" spans="2:3" x14ac:dyDescent="0.2">
      <c r="C143" s="11"/>
    </row>
    <row r="144" spans="2:3" x14ac:dyDescent="0.2">
      <c r="C144" s="11"/>
    </row>
    <row r="145" spans="3:3" x14ac:dyDescent="0.2">
      <c r="C145" s="11"/>
    </row>
    <row r="146" spans="3:3" x14ac:dyDescent="0.2">
      <c r="C146" s="11"/>
    </row>
    <row r="147" spans="3:3" x14ac:dyDescent="0.2">
      <c r="C147" s="11"/>
    </row>
  </sheetData>
  <pageMargins left="0.5" right="0.5" top="0.5" bottom="0.75" header="0" footer="0.2"/>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4"/>
  <sheetViews>
    <sheetView zoomScale="85" zoomScaleNormal="85" workbookViewId="0">
      <selection activeCell="A17" sqref="A17"/>
    </sheetView>
  </sheetViews>
  <sheetFormatPr defaultRowHeight="12.75" x14ac:dyDescent="0.2"/>
  <cols>
    <col min="1" max="2" width="25" style="17" customWidth="1" collapsed="1"/>
    <col min="3" max="5" width="25" style="17" customWidth="1"/>
    <col min="6" max="7" width="25" style="17" customWidth="1" collapsed="1"/>
    <col min="9" max="9" width="21.85546875" customWidth="1"/>
    <col min="10" max="10" width="27.42578125" style="47" bestFit="1" customWidth="1"/>
    <col min="11" max="21" width="19.42578125" customWidth="1"/>
  </cols>
  <sheetData>
    <row r="2" spans="1:11" x14ac:dyDescent="0.2">
      <c r="A2" s="15" t="s">
        <v>52</v>
      </c>
      <c r="B2" s="15" t="s">
        <v>97</v>
      </c>
      <c r="C2" s="15" t="s">
        <v>99</v>
      </c>
      <c r="D2" s="15"/>
      <c r="E2" s="15"/>
      <c r="F2" s="15" t="s">
        <v>96</v>
      </c>
      <c r="G2" s="15"/>
    </row>
    <row r="3" spans="1:11" x14ac:dyDescent="0.2">
      <c r="A3" s="16" t="s">
        <v>7</v>
      </c>
      <c r="B3" s="16" t="s">
        <v>25</v>
      </c>
      <c r="C3" s="16">
        <v>5</v>
      </c>
      <c r="D3" s="16" t="s">
        <v>40</v>
      </c>
      <c r="E3" s="16">
        <v>2020</v>
      </c>
      <c r="F3" s="16" t="s">
        <v>28</v>
      </c>
      <c r="G3" s="16">
        <v>0</v>
      </c>
      <c r="H3" s="16">
        <v>1980</v>
      </c>
      <c r="I3" s="46" t="s">
        <v>117</v>
      </c>
      <c r="J3" s="48">
        <v>0</v>
      </c>
    </row>
    <row r="4" spans="1:11" x14ac:dyDescent="0.2">
      <c r="A4" s="16" t="s">
        <v>1</v>
      </c>
      <c r="B4" s="16" t="s">
        <v>26</v>
      </c>
      <c r="C4" s="16">
        <f>C3+5</f>
        <v>10</v>
      </c>
      <c r="D4" s="16" t="s">
        <v>29</v>
      </c>
      <c r="E4" s="16">
        <f>E3+1</f>
        <v>2021</v>
      </c>
      <c r="F4" s="16" t="s">
        <v>11</v>
      </c>
      <c r="G4" s="16">
        <f>G3+1</f>
        <v>1</v>
      </c>
      <c r="H4" s="16">
        <f>H3+1</f>
        <v>1981</v>
      </c>
      <c r="I4" s="46" t="s">
        <v>118</v>
      </c>
      <c r="J4" s="47" t="s">
        <v>125</v>
      </c>
      <c r="K4" s="46"/>
    </row>
    <row r="5" spans="1:11" x14ac:dyDescent="0.2">
      <c r="A5" s="16" t="s">
        <v>53</v>
      </c>
      <c r="B5" s="16" t="s">
        <v>27</v>
      </c>
      <c r="C5" s="16">
        <f t="shared" ref="C5:C12" si="0">C4+5</f>
        <v>15</v>
      </c>
      <c r="D5" s="16"/>
      <c r="E5" s="16">
        <f t="shared" ref="E5:E12" si="1">E4+1</f>
        <v>2022</v>
      </c>
      <c r="F5" s="16" t="s">
        <v>12</v>
      </c>
      <c r="G5" s="16">
        <f t="shared" ref="G5:G23" si="2">G4+1</f>
        <v>2</v>
      </c>
      <c r="H5" s="16">
        <f t="shared" ref="H5:H45" si="3">H4+1</f>
        <v>1982</v>
      </c>
      <c r="I5" s="46" t="s">
        <v>119</v>
      </c>
      <c r="J5" s="47" t="s">
        <v>126</v>
      </c>
      <c r="K5" s="46"/>
    </row>
    <row r="6" spans="1:11" x14ac:dyDescent="0.2">
      <c r="A6" s="16" t="s">
        <v>54</v>
      </c>
      <c r="B6" s="16"/>
      <c r="C6" s="16">
        <f t="shared" si="0"/>
        <v>20</v>
      </c>
      <c r="D6" s="16"/>
      <c r="E6" s="16">
        <f t="shared" si="1"/>
        <v>2023</v>
      </c>
      <c r="F6" s="16" t="s">
        <v>13</v>
      </c>
      <c r="G6" s="16">
        <f t="shared" si="2"/>
        <v>3</v>
      </c>
      <c r="H6" s="16">
        <f t="shared" si="3"/>
        <v>1983</v>
      </c>
      <c r="I6" s="46" t="s">
        <v>120</v>
      </c>
      <c r="J6" s="47" t="s">
        <v>127</v>
      </c>
      <c r="K6" s="46"/>
    </row>
    <row r="7" spans="1:11" x14ac:dyDescent="0.2">
      <c r="A7" s="16" t="s">
        <v>55</v>
      </c>
      <c r="B7" s="16"/>
      <c r="C7" s="16">
        <f t="shared" si="0"/>
        <v>25</v>
      </c>
      <c r="D7" s="16"/>
      <c r="E7" s="16">
        <f t="shared" si="1"/>
        <v>2024</v>
      </c>
      <c r="F7" s="16" t="s">
        <v>14</v>
      </c>
      <c r="G7" s="16">
        <f t="shared" si="2"/>
        <v>4</v>
      </c>
      <c r="H7" s="16">
        <f t="shared" si="3"/>
        <v>1984</v>
      </c>
      <c r="J7" s="47" t="s">
        <v>128</v>
      </c>
      <c r="K7" s="46"/>
    </row>
    <row r="8" spans="1:11" x14ac:dyDescent="0.2">
      <c r="A8" s="16" t="s">
        <v>56</v>
      </c>
      <c r="B8" s="16"/>
      <c r="C8" s="16">
        <f t="shared" si="0"/>
        <v>30</v>
      </c>
      <c r="D8" s="16"/>
      <c r="E8" s="16">
        <f t="shared" si="1"/>
        <v>2025</v>
      </c>
      <c r="F8" s="16" t="s">
        <v>15</v>
      </c>
      <c r="G8" s="16">
        <f t="shared" si="2"/>
        <v>5</v>
      </c>
      <c r="H8" s="16">
        <f t="shared" si="3"/>
        <v>1985</v>
      </c>
      <c r="J8" s="47" t="s">
        <v>129</v>
      </c>
      <c r="K8" s="46"/>
    </row>
    <row r="9" spans="1:11" x14ac:dyDescent="0.2">
      <c r="A9" s="16" t="s">
        <v>57</v>
      </c>
      <c r="B9" s="16"/>
      <c r="C9" s="16">
        <f t="shared" si="0"/>
        <v>35</v>
      </c>
      <c r="D9" s="16"/>
      <c r="E9" s="16">
        <f t="shared" si="1"/>
        <v>2026</v>
      </c>
      <c r="F9" s="16" t="s">
        <v>16</v>
      </c>
      <c r="G9" s="16">
        <f t="shared" si="2"/>
        <v>6</v>
      </c>
      <c r="H9" s="16">
        <f t="shared" si="3"/>
        <v>1986</v>
      </c>
      <c r="J9" s="47" t="s">
        <v>130</v>
      </c>
      <c r="K9" s="46"/>
    </row>
    <row r="10" spans="1:11" x14ac:dyDescent="0.2">
      <c r="A10" s="16" t="s">
        <v>8</v>
      </c>
      <c r="B10" s="16"/>
      <c r="C10" s="16">
        <f t="shared" si="0"/>
        <v>40</v>
      </c>
      <c r="D10" s="16"/>
      <c r="E10" s="16">
        <f t="shared" si="1"/>
        <v>2027</v>
      </c>
      <c r="F10" s="16" t="s">
        <v>17</v>
      </c>
      <c r="G10" s="16">
        <f t="shared" si="2"/>
        <v>7</v>
      </c>
      <c r="H10" s="16">
        <f t="shared" si="3"/>
        <v>1987</v>
      </c>
      <c r="J10" s="47" t="s">
        <v>131</v>
      </c>
      <c r="K10" s="46"/>
    </row>
    <row r="11" spans="1:11" x14ac:dyDescent="0.2">
      <c r="A11" s="16" t="s">
        <v>58</v>
      </c>
      <c r="B11" s="16"/>
      <c r="C11" s="16">
        <f t="shared" si="0"/>
        <v>45</v>
      </c>
      <c r="D11" s="16"/>
      <c r="E11" s="16">
        <f t="shared" si="1"/>
        <v>2028</v>
      </c>
      <c r="F11" s="16" t="s">
        <v>18</v>
      </c>
      <c r="G11" s="16">
        <f t="shared" si="2"/>
        <v>8</v>
      </c>
      <c r="H11" s="16">
        <f t="shared" si="3"/>
        <v>1988</v>
      </c>
      <c r="J11" s="47" t="s">
        <v>132</v>
      </c>
      <c r="K11" s="46"/>
    </row>
    <row r="12" spans="1:11" x14ac:dyDescent="0.2">
      <c r="A12" s="16" t="s">
        <v>59</v>
      </c>
      <c r="B12" s="16"/>
      <c r="C12" s="16">
        <f t="shared" si="0"/>
        <v>50</v>
      </c>
      <c r="D12" s="16"/>
      <c r="E12" s="16">
        <f t="shared" si="1"/>
        <v>2029</v>
      </c>
      <c r="F12" s="16" t="s">
        <v>19</v>
      </c>
      <c r="G12" s="16">
        <f t="shared" si="2"/>
        <v>9</v>
      </c>
      <c r="H12" s="16">
        <f t="shared" si="3"/>
        <v>1989</v>
      </c>
      <c r="J12" s="47" t="s">
        <v>133</v>
      </c>
      <c r="K12" s="46"/>
    </row>
    <row r="13" spans="1:11" x14ac:dyDescent="0.2">
      <c r="A13" s="16" t="s">
        <v>2</v>
      </c>
      <c r="B13" s="16"/>
      <c r="C13" s="16" t="s">
        <v>98</v>
      </c>
      <c r="D13" s="16"/>
      <c r="E13" s="16">
        <v>2030</v>
      </c>
      <c r="F13" s="16" t="s">
        <v>20</v>
      </c>
      <c r="G13" s="16">
        <f t="shared" si="2"/>
        <v>10</v>
      </c>
      <c r="H13" s="16">
        <f t="shared" si="3"/>
        <v>1990</v>
      </c>
      <c r="J13" s="47" t="s">
        <v>134</v>
      </c>
      <c r="K13" s="46"/>
    </row>
    <row r="14" spans="1:11" x14ac:dyDescent="0.2">
      <c r="A14" s="16" t="s">
        <v>3</v>
      </c>
      <c r="B14" s="16"/>
      <c r="C14" s="16"/>
      <c r="D14" s="16"/>
      <c r="E14" s="16" t="s">
        <v>44</v>
      </c>
      <c r="F14" s="16" t="s">
        <v>39</v>
      </c>
      <c r="G14" s="16">
        <f t="shared" si="2"/>
        <v>11</v>
      </c>
      <c r="H14" s="16">
        <f t="shared" si="3"/>
        <v>1991</v>
      </c>
      <c r="J14" s="49" t="s">
        <v>135</v>
      </c>
      <c r="K14" s="46"/>
    </row>
    <row r="15" spans="1:11" x14ac:dyDescent="0.2">
      <c r="A15" s="16" t="s">
        <v>60</v>
      </c>
      <c r="B15" s="16"/>
      <c r="C15" s="16"/>
      <c r="D15" s="16"/>
      <c r="E15" s="16"/>
      <c r="F15" s="16" t="s">
        <v>35</v>
      </c>
      <c r="G15" s="16">
        <f t="shared" si="2"/>
        <v>12</v>
      </c>
      <c r="H15" s="16">
        <f t="shared" si="3"/>
        <v>1992</v>
      </c>
      <c r="J15" s="47" t="s">
        <v>136</v>
      </c>
      <c r="K15" s="46"/>
    </row>
    <row r="16" spans="1:11" x14ac:dyDescent="0.2">
      <c r="A16" s="16" t="s">
        <v>61</v>
      </c>
      <c r="B16" s="16"/>
      <c r="C16" s="16"/>
      <c r="D16" s="16"/>
      <c r="E16" s="16"/>
      <c r="F16" s="16" t="s">
        <v>44</v>
      </c>
      <c r="G16" s="16">
        <f t="shared" si="2"/>
        <v>13</v>
      </c>
      <c r="H16" s="16">
        <f t="shared" si="3"/>
        <v>1993</v>
      </c>
      <c r="J16" s="47" t="s">
        <v>137</v>
      </c>
      <c r="K16" s="46"/>
    </row>
    <row r="17" spans="1:11" x14ac:dyDescent="0.2">
      <c r="A17" s="16" t="s">
        <v>4</v>
      </c>
      <c r="B17" s="16"/>
      <c r="C17" s="16"/>
      <c r="D17" s="16"/>
      <c r="E17" s="16"/>
      <c r="F17" s="16"/>
      <c r="G17" s="16">
        <f t="shared" si="2"/>
        <v>14</v>
      </c>
      <c r="H17" s="16">
        <f t="shared" si="3"/>
        <v>1994</v>
      </c>
      <c r="J17" s="47" t="s">
        <v>138</v>
      </c>
      <c r="K17" s="46"/>
    </row>
    <row r="18" spans="1:11" x14ac:dyDescent="0.2">
      <c r="A18" s="16" t="s">
        <v>62</v>
      </c>
      <c r="B18" s="16"/>
      <c r="C18" s="16"/>
      <c r="D18" s="16"/>
      <c r="E18" s="16"/>
      <c r="F18" s="16"/>
      <c r="G18" s="16">
        <f t="shared" si="2"/>
        <v>15</v>
      </c>
      <c r="H18" s="16">
        <f t="shared" si="3"/>
        <v>1995</v>
      </c>
      <c r="J18" s="47" t="s">
        <v>139</v>
      </c>
      <c r="K18" s="46"/>
    </row>
    <row r="19" spans="1:11" x14ac:dyDescent="0.2">
      <c r="A19" s="16" t="s">
        <v>63</v>
      </c>
      <c r="B19" s="16"/>
      <c r="C19" s="16"/>
      <c r="D19" s="16"/>
      <c r="E19" s="16"/>
      <c r="F19" s="16"/>
      <c r="G19" s="16">
        <f t="shared" si="2"/>
        <v>16</v>
      </c>
      <c r="H19" s="16">
        <f t="shared" si="3"/>
        <v>1996</v>
      </c>
      <c r="J19" s="47" t="s">
        <v>140</v>
      </c>
      <c r="K19" s="46"/>
    </row>
    <row r="20" spans="1:11" x14ac:dyDescent="0.2">
      <c r="A20" s="16" t="s">
        <v>64</v>
      </c>
      <c r="B20" s="16"/>
      <c r="C20" s="16"/>
      <c r="D20" s="16"/>
      <c r="E20" s="16"/>
      <c r="F20" s="16"/>
      <c r="G20" s="16">
        <f t="shared" si="2"/>
        <v>17</v>
      </c>
      <c r="H20" s="16">
        <f t="shared" si="3"/>
        <v>1997</v>
      </c>
      <c r="J20" s="47" t="s">
        <v>141</v>
      </c>
      <c r="K20" s="46"/>
    </row>
    <row r="21" spans="1:11" x14ac:dyDescent="0.2">
      <c r="A21" s="16" t="s">
        <v>5</v>
      </c>
      <c r="B21" s="16"/>
      <c r="C21" s="16"/>
      <c r="D21" s="16"/>
      <c r="E21" s="16"/>
      <c r="F21" s="16"/>
      <c r="G21" s="16">
        <f t="shared" si="2"/>
        <v>18</v>
      </c>
      <c r="H21" s="16">
        <f t="shared" si="3"/>
        <v>1998</v>
      </c>
      <c r="J21" s="47" t="s">
        <v>142</v>
      </c>
      <c r="K21" s="46"/>
    </row>
    <row r="22" spans="1:11" x14ac:dyDescent="0.2">
      <c r="A22" s="16" t="s">
        <v>65</v>
      </c>
      <c r="B22" s="16"/>
      <c r="C22" s="16"/>
      <c r="D22" s="16"/>
      <c r="E22" s="16"/>
      <c r="F22" s="16"/>
      <c r="G22" s="16">
        <f t="shared" si="2"/>
        <v>19</v>
      </c>
      <c r="H22" s="16">
        <f t="shared" si="3"/>
        <v>1999</v>
      </c>
      <c r="J22" s="47" t="s">
        <v>143</v>
      </c>
      <c r="K22" s="46"/>
    </row>
    <row r="23" spans="1:11" x14ac:dyDescent="0.2">
      <c r="A23" s="16" t="s">
        <v>66</v>
      </c>
      <c r="B23" s="16"/>
      <c r="C23" s="16"/>
      <c r="D23" s="16"/>
      <c r="E23" s="16"/>
      <c r="F23" s="16"/>
      <c r="G23" s="16">
        <f t="shared" si="2"/>
        <v>20</v>
      </c>
      <c r="H23" s="16">
        <f t="shared" si="3"/>
        <v>2000</v>
      </c>
      <c r="J23" s="47" t="s">
        <v>144</v>
      </c>
      <c r="K23" s="46"/>
    </row>
    <row r="24" spans="1:11" x14ac:dyDescent="0.2">
      <c r="A24" s="16" t="s">
        <v>67</v>
      </c>
      <c r="B24" s="16"/>
      <c r="C24" s="16"/>
      <c r="D24" s="16"/>
      <c r="E24" s="16"/>
      <c r="F24" s="16"/>
      <c r="G24" s="16" t="s">
        <v>100</v>
      </c>
      <c r="H24" s="16">
        <f t="shared" si="3"/>
        <v>2001</v>
      </c>
      <c r="J24" s="47" t="s">
        <v>145</v>
      </c>
      <c r="K24" s="46"/>
    </row>
    <row r="25" spans="1:11" x14ac:dyDescent="0.2">
      <c r="A25" s="16" t="s">
        <v>68</v>
      </c>
      <c r="B25" s="16"/>
      <c r="C25" s="16"/>
      <c r="D25" s="16"/>
      <c r="E25" s="16"/>
      <c r="F25" s="16"/>
      <c r="G25" s="16"/>
      <c r="H25" s="16">
        <f t="shared" si="3"/>
        <v>2002</v>
      </c>
      <c r="J25" s="47" t="s">
        <v>146</v>
      </c>
      <c r="K25" s="46"/>
    </row>
    <row r="26" spans="1:11" x14ac:dyDescent="0.2">
      <c r="A26" s="16" t="s">
        <v>69</v>
      </c>
      <c r="B26" s="16"/>
      <c r="C26" s="16"/>
      <c r="D26" s="16"/>
      <c r="E26" s="16"/>
      <c r="F26" s="16"/>
      <c r="G26" s="16"/>
      <c r="H26" s="16">
        <f t="shared" si="3"/>
        <v>2003</v>
      </c>
      <c r="J26" s="49" t="s">
        <v>44</v>
      </c>
    </row>
    <row r="27" spans="1:11" x14ac:dyDescent="0.2">
      <c r="A27" s="16" t="s">
        <v>70</v>
      </c>
      <c r="B27" s="16"/>
      <c r="C27" s="16"/>
      <c r="D27" s="16"/>
      <c r="E27" s="16"/>
      <c r="F27" s="16"/>
      <c r="G27" s="16"/>
      <c r="H27" s="16">
        <f t="shared" si="3"/>
        <v>2004</v>
      </c>
    </row>
    <row r="28" spans="1:11" x14ac:dyDescent="0.2">
      <c r="A28" s="16" t="s">
        <v>71</v>
      </c>
      <c r="B28" s="16"/>
      <c r="C28" s="16"/>
      <c r="D28" s="16"/>
      <c r="E28" s="16"/>
      <c r="F28" s="16"/>
      <c r="G28" s="16"/>
      <c r="H28" s="16">
        <f t="shared" si="3"/>
        <v>2005</v>
      </c>
    </row>
    <row r="29" spans="1:11" x14ac:dyDescent="0.2">
      <c r="A29" s="16" t="s">
        <v>72</v>
      </c>
      <c r="B29" s="16"/>
      <c r="C29" s="16"/>
      <c r="D29" s="16"/>
      <c r="E29" s="16"/>
      <c r="F29" s="16"/>
      <c r="G29" s="16"/>
      <c r="H29" s="16">
        <f t="shared" si="3"/>
        <v>2006</v>
      </c>
    </row>
    <row r="30" spans="1:11" x14ac:dyDescent="0.2">
      <c r="A30" s="16" t="s">
        <v>73</v>
      </c>
      <c r="B30" s="16"/>
      <c r="C30" s="16"/>
      <c r="D30" s="16"/>
      <c r="E30" s="16"/>
      <c r="F30" s="16"/>
      <c r="G30" s="16"/>
      <c r="H30" s="16">
        <f t="shared" si="3"/>
        <v>2007</v>
      </c>
    </row>
    <row r="31" spans="1:11" x14ac:dyDescent="0.2">
      <c r="A31" s="16" t="s">
        <v>74</v>
      </c>
      <c r="B31" s="16"/>
      <c r="C31" s="16"/>
      <c r="D31" s="16"/>
      <c r="E31" s="16"/>
      <c r="F31" s="16"/>
      <c r="G31" s="16"/>
      <c r="H31" s="16">
        <f t="shared" si="3"/>
        <v>2008</v>
      </c>
    </row>
    <row r="32" spans="1:11" x14ac:dyDescent="0.2">
      <c r="A32" s="16" t="s">
        <v>75</v>
      </c>
      <c r="B32" s="16"/>
      <c r="C32" s="16"/>
      <c r="D32" s="16"/>
      <c r="E32" s="16"/>
      <c r="F32" s="16"/>
      <c r="G32" s="16"/>
      <c r="H32" s="16">
        <f t="shared" si="3"/>
        <v>2009</v>
      </c>
    </row>
    <row r="33" spans="1:8" x14ac:dyDescent="0.2">
      <c r="A33" s="16" t="s">
        <v>76</v>
      </c>
      <c r="B33" s="16"/>
      <c r="C33" s="16"/>
      <c r="D33" s="16"/>
      <c r="E33" s="16"/>
      <c r="F33" s="16"/>
      <c r="G33" s="16"/>
      <c r="H33" s="16">
        <f t="shared" si="3"/>
        <v>2010</v>
      </c>
    </row>
    <row r="34" spans="1:8" x14ac:dyDescent="0.2">
      <c r="A34" s="16" t="s">
        <v>77</v>
      </c>
      <c r="B34" s="16"/>
      <c r="C34" s="16"/>
      <c r="D34" s="16"/>
      <c r="E34" s="16"/>
      <c r="F34" s="16"/>
      <c r="G34" s="16"/>
      <c r="H34" s="16">
        <f t="shared" si="3"/>
        <v>2011</v>
      </c>
    </row>
    <row r="35" spans="1:8" x14ac:dyDescent="0.2">
      <c r="A35" s="16" t="s">
        <v>78</v>
      </c>
      <c r="B35" s="16"/>
      <c r="C35" s="16"/>
      <c r="D35" s="16"/>
      <c r="E35" s="16"/>
      <c r="F35" s="16"/>
      <c r="G35" s="16"/>
      <c r="H35" s="16">
        <f t="shared" si="3"/>
        <v>2012</v>
      </c>
    </row>
    <row r="36" spans="1:8" x14ac:dyDescent="0.2">
      <c r="A36" s="16" t="s">
        <v>79</v>
      </c>
      <c r="B36" s="16"/>
      <c r="C36" s="16"/>
      <c r="D36" s="16"/>
      <c r="E36" s="16"/>
      <c r="F36" s="16"/>
      <c r="G36" s="16"/>
      <c r="H36" s="16">
        <f t="shared" si="3"/>
        <v>2013</v>
      </c>
    </row>
    <row r="37" spans="1:8" x14ac:dyDescent="0.2">
      <c r="A37" s="16" t="s">
        <v>80</v>
      </c>
      <c r="B37" s="16"/>
      <c r="C37" s="16"/>
      <c r="D37" s="16"/>
      <c r="E37" s="16"/>
      <c r="F37" s="16"/>
      <c r="G37" s="16"/>
      <c r="H37" s="16">
        <f t="shared" si="3"/>
        <v>2014</v>
      </c>
    </row>
    <row r="38" spans="1:8" x14ac:dyDescent="0.2">
      <c r="A38" s="16" t="s">
        <v>81</v>
      </c>
      <c r="B38" s="16"/>
      <c r="C38" s="16"/>
      <c r="D38" s="16"/>
      <c r="E38" s="16"/>
      <c r="F38" s="16"/>
      <c r="G38" s="16"/>
      <c r="H38" s="16">
        <f t="shared" si="3"/>
        <v>2015</v>
      </c>
    </row>
    <row r="39" spans="1:8" x14ac:dyDescent="0.2">
      <c r="A39" s="16" t="s">
        <v>82</v>
      </c>
      <c r="B39" s="16"/>
      <c r="C39" s="16"/>
      <c r="D39" s="16"/>
      <c r="E39" s="16"/>
      <c r="F39" s="16"/>
      <c r="G39" s="16"/>
      <c r="H39" s="16">
        <f t="shared" si="3"/>
        <v>2016</v>
      </c>
    </row>
    <row r="40" spans="1:8" x14ac:dyDescent="0.2">
      <c r="A40" s="16" t="s">
        <v>83</v>
      </c>
      <c r="B40" s="16"/>
      <c r="C40" s="16"/>
      <c r="D40" s="16"/>
      <c r="E40" s="16"/>
      <c r="F40" s="16"/>
      <c r="G40" s="16"/>
      <c r="H40" s="16">
        <f t="shared" si="3"/>
        <v>2017</v>
      </c>
    </row>
    <row r="41" spans="1:8" x14ac:dyDescent="0.2">
      <c r="A41" s="16" t="s">
        <v>84</v>
      </c>
      <c r="B41" s="16"/>
      <c r="C41" s="16"/>
      <c r="D41" s="16"/>
      <c r="E41" s="16"/>
      <c r="F41" s="16"/>
      <c r="G41" s="16"/>
      <c r="H41" s="16">
        <f t="shared" si="3"/>
        <v>2018</v>
      </c>
    </row>
    <row r="42" spans="1:8" x14ac:dyDescent="0.2">
      <c r="A42" s="16" t="s">
        <v>85</v>
      </c>
      <c r="B42" s="16"/>
      <c r="C42" s="16"/>
      <c r="D42" s="16"/>
      <c r="E42" s="16"/>
      <c r="F42" s="16"/>
      <c r="G42" s="16"/>
      <c r="H42" s="16">
        <f t="shared" si="3"/>
        <v>2019</v>
      </c>
    </row>
    <row r="43" spans="1:8" x14ac:dyDescent="0.2">
      <c r="A43" s="16" t="s">
        <v>86</v>
      </c>
      <c r="B43" s="16"/>
      <c r="C43" s="16"/>
      <c r="D43" s="16"/>
      <c r="E43" s="16"/>
      <c r="F43" s="16"/>
      <c r="G43" s="16"/>
      <c r="H43" s="16">
        <f t="shared" si="3"/>
        <v>2020</v>
      </c>
    </row>
    <row r="44" spans="1:8" x14ac:dyDescent="0.2">
      <c r="A44" s="16" t="s">
        <v>87</v>
      </c>
      <c r="B44" s="16"/>
      <c r="C44" s="16"/>
      <c r="D44" s="16"/>
      <c r="E44" s="16"/>
      <c r="F44" s="16"/>
      <c r="G44" s="16"/>
      <c r="H44" s="16">
        <f t="shared" si="3"/>
        <v>2021</v>
      </c>
    </row>
    <row r="45" spans="1:8" x14ac:dyDescent="0.2">
      <c r="A45" s="16" t="s">
        <v>88</v>
      </c>
      <c r="B45" s="16"/>
      <c r="C45" s="16"/>
      <c r="D45" s="16"/>
      <c r="E45" s="16"/>
      <c r="F45" s="16"/>
      <c r="G45" s="16"/>
      <c r="H45" s="16">
        <f t="shared" si="3"/>
        <v>2022</v>
      </c>
    </row>
    <row r="46" spans="1:8" x14ac:dyDescent="0.2">
      <c r="A46" s="16" t="s">
        <v>6</v>
      </c>
      <c r="B46" s="16"/>
      <c r="C46" s="16"/>
      <c r="D46" s="16"/>
      <c r="E46" s="16"/>
      <c r="F46" s="16"/>
      <c r="G46" s="16"/>
    </row>
    <row r="47" spans="1:8" x14ac:dyDescent="0.2">
      <c r="A47" s="16" t="s">
        <v>89</v>
      </c>
      <c r="B47" s="16"/>
      <c r="C47" s="16"/>
      <c r="D47" s="16"/>
      <c r="E47" s="16"/>
      <c r="F47" s="16"/>
      <c r="G47" s="16"/>
    </row>
    <row r="48" spans="1:8" x14ac:dyDescent="0.2">
      <c r="A48" s="16" t="s">
        <v>90</v>
      </c>
      <c r="B48" s="16"/>
      <c r="C48" s="16"/>
      <c r="D48" s="16"/>
      <c r="E48" s="16"/>
      <c r="F48" s="16"/>
      <c r="G48" s="16"/>
    </row>
    <row r="49" spans="1:7" x14ac:dyDescent="0.2">
      <c r="A49" s="16" t="s">
        <v>91</v>
      </c>
      <c r="B49" s="16"/>
      <c r="C49" s="16"/>
      <c r="D49" s="16"/>
      <c r="E49" s="16"/>
      <c r="F49" s="16"/>
      <c r="G49" s="16"/>
    </row>
    <row r="50" spans="1:7" x14ac:dyDescent="0.2">
      <c r="A50" s="16" t="s">
        <v>92</v>
      </c>
      <c r="B50" s="16"/>
      <c r="C50" s="16"/>
      <c r="D50" s="16"/>
      <c r="E50" s="16"/>
      <c r="F50" s="16"/>
      <c r="G50" s="16"/>
    </row>
    <row r="51" spans="1:7" x14ac:dyDescent="0.2">
      <c r="A51" s="16" t="s">
        <v>93</v>
      </c>
      <c r="B51" s="16"/>
      <c r="C51" s="16"/>
      <c r="D51" s="16"/>
      <c r="E51" s="16"/>
      <c r="F51" s="16"/>
      <c r="G51" s="16"/>
    </row>
    <row r="52" spans="1:7" x14ac:dyDescent="0.2">
      <c r="A52" s="16" t="s">
        <v>94</v>
      </c>
      <c r="B52" s="16"/>
      <c r="C52" s="16"/>
      <c r="D52" s="16"/>
      <c r="E52" s="16"/>
      <c r="F52" s="16"/>
      <c r="G52" s="16"/>
    </row>
    <row r="53" spans="1:7" x14ac:dyDescent="0.2">
      <c r="A53" s="16" t="s">
        <v>95</v>
      </c>
      <c r="B53" s="16"/>
      <c r="C53" s="16"/>
      <c r="D53" s="16"/>
      <c r="E53" s="16"/>
      <c r="F53" s="16"/>
      <c r="G53" s="16"/>
    </row>
    <row r="54" spans="1:7" x14ac:dyDescent="0.2">
      <c r="E54"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Questionnaire</vt:lpstr>
      <vt:lpstr>Add'l Comments</vt:lpstr>
      <vt:lpstr>Data Validation</vt:lpstr>
      <vt:lpstr>'Add''l Comments'!Print_Area</vt:lpstr>
      <vt:lpstr>Questionnaire!Print_Area</vt:lpstr>
      <vt:lpstr>Questionnaire!Print_Titles</vt:lpstr>
    </vt:vector>
  </TitlesOfParts>
  <Company>WIC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Fabrizio</dc:creator>
  <cp:lastModifiedBy>Fabrizio, Jeff</cp:lastModifiedBy>
  <cp:lastPrinted>2025-04-03T13:29:59Z</cp:lastPrinted>
  <dcterms:created xsi:type="dcterms:W3CDTF">2010-07-08T17:08:30Z</dcterms:created>
  <dcterms:modified xsi:type="dcterms:W3CDTF">2025-04-11T19:32:37Z</dcterms:modified>
</cp:coreProperties>
</file>